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OB_2017-2018\BasicDataSheet_BDS\BDS_May2018\180610_BDS_Social\SocioEco_BDS\"/>
    </mc:Choice>
  </mc:AlternateContent>
  <bookViews>
    <workbookView xWindow="0" yWindow="0" windowWidth="20490" windowHeight="6765"/>
  </bookViews>
  <sheets>
    <sheet name="LBY" sheetId="2" r:id="rId1"/>
  </sheets>
  <externalReferences>
    <externalReference r:id="rId2"/>
  </externalReferences>
  <definedNames>
    <definedName name="_AAA111211" hidden="1">{"AFR_ESAF",#N/A,TRUE,"TB2";"AFR_ESAF",#N/A,TRUE,"TB1"}</definedName>
    <definedName name="_Key1" hidden="1">#REF!</definedName>
    <definedName name="_Order1" hidden="1">0</definedName>
    <definedName name="_Sort" hidden="1">#REF!</definedName>
    <definedName name="aa" hidden="1">{"AFR_ESAF",#N/A,TRUE,"TB2";"AFR_ESAF",#N/A,TRUE,"TB1"}</definedName>
    <definedName name="AAA" hidden="1">{"AFR_ESAF",#N/A,TRUE,"TB2";"AFR_ESAF",#N/A,TRUE,"TB1"}</definedName>
    <definedName name="AAAA" hidden="1">{"AFR_ESAF",#N/A,TRUE,"TB2";"AFR_ESAF",#N/A,TRUE,"TB1"}</definedName>
    <definedName name="aaaaaa" hidden="1">{"AFR_ESAF",#N/A,TRUE,"TB2";"AFR_ESAF",#N/A,TRUE,"TB1"}</definedName>
    <definedName name="AAACC" hidden="1">{"AFR_ESAF",#N/A,TRUE,"TB2";"AFR_ESAF",#N/A,TRUE,"TB1"}</definedName>
    <definedName name="DATA_F">LBY!$AD$8:$AH$72</definedName>
    <definedName name="_xlnm.Print_Titles" localSheetId="0">LBY!$4:$9</definedName>
    <definedName name="ju" hidden="1">{"AFR_ESAF",#N/A,TRUE,"TB2";"AFR_ESAF",#N/A,TRUE,"TB1"}</definedName>
    <definedName name="new" hidden="1">{"AFR_ESAF",#N/A,TRUE,"TB2";"AFR_ESAF",#N/A,TRUE,"TB1"}</definedName>
    <definedName name="wrn.INFLATION." hidden="1">{"AFR_ESAF",#N/A,TRUE,"TB2";"AFR_ESAF",#N/A,TRUE,"TB1"}</definedName>
    <definedName name="_xlnm.Print_Area" localSheetId="0">LBY!$AC$4:$AK$76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2" i="2" l="1"/>
  <c r="N71" i="2"/>
  <c r="N70" i="2"/>
  <c r="N69" i="2"/>
  <c r="N68" i="2"/>
  <c r="F67" i="2"/>
  <c r="F66" i="2"/>
  <c r="N65" i="2"/>
  <c r="N64" i="2"/>
  <c r="N63" i="2"/>
  <c r="N62" i="2"/>
  <c r="N61" i="2"/>
  <c r="AR60" i="2"/>
  <c r="AQ60" i="2"/>
  <c r="N60" i="2"/>
  <c r="N59" i="2"/>
  <c r="N58" i="2"/>
  <c r="N57" i="2"/>
  <c r="N53" i="2"/>
  <c r="N52" i="2"/>
  <c r="N51" i="2"/>
  <c r="N50" i="2"/>
  <c r="N49" i="2"/>
  <c r="N48" i="2"/>
  <c r="N47" i="2"/>
  <c r="N46" i="2"/>
  <c r="AR45" i="2"/>
  <c r="AQ45" i="2"/>
  <c r="N45" i="2"/>
  <c r="AY44" i="2"/>
  <c r="AX44" i="2"/>
  <c r="AW44" i="2"/>
  <c r="AV44" i="2" s="1"/>
  <c r="N44" i="2"/>
  <c r="N43" i="2"/>
  <c r="N42" i="2"/>
  <c r="N41" i="2"/>
  <c r="N38" i="2"/>
  <c r="N37" i="2"/>
  <c r="N36" i="2"/>
  <c r="N35" i="2"/>
  <c r="N34" i="2"/>
  <c r="N33" i="2"/>
  <c r="N32" i="2"/>
  <c r="N31" i="2"/>
  <c r="N30" i="2"/>
  <c r="N29" i="2"/>
  <c r="AR28" i="2"/>
  <c r="AQ28" i="2"/>
  <c r="N28" i="2"/>
  <c r="AY27" i="2"/>
  <c r="AX27" i="2" s="1"/>
  <c r="AW27" i="2" s="1"/>
  <c r="AV27" i="2" s="1"/>
  <c r="N27" i="2"/>
  <c r="N26" i="2"/>
  <c r="N25" i="2"/>
  <c r="N24" i="2"/>
  <c r="N23" i="2"/>
  <c r="N20" i="2"/>
  <c r="N19" i="2"/>
  <c r="N18" i="2"/>
  <c r="N17" i="2"/>
  <c r="N16" i="2"/>
  <c r="N15" i="2"/>
  <c r="N14" i="2"/>
  <c r="N13" i="2"/>
  <c r="AR12" i="2"/>
  <c r="AQ12" i="2"/>
  <c r="N12" i="2"/>
  <c r="AZ11" i="2"/>
  <c r="AY11" i="2" s="1"/>
  <c r="AX11" i="2" s="1"/>
  <c r="AW11" i="2" s="1"/>
  <c r="AV11" i="2" s="1"/>
  <c r="AU11" i="2" s="1"/>
  <c r="N11" i="2"/>
</calcChain>
</file>

<file path=xl/sharedStrings.xml><?xml version="1.0" encoding="utf-8"?>
<sst xmlns="http://schemas.openxmlformats.org/spreadsheetml/2006/main" count="444" uniqueCount="240">
  <si>
    <t>Annee</t>
  </si>
  <si>
    <t>AFR</t>
  </si>
  <si>
    <t>DEV</t>
  </si>
  <si>
    <t>DVP</t>
  </si>
  <si>
    <t>LBY</t>
  </si>
  <si>
    <t>Libyan Arab Jamahiriya</t>
  </si>
  <si>
    <t>Jamahiriya Arabe Libyenne</t>
  </si>
  <si>
    <t>COMPARATIVE SOCIO-ECONOMIC INDICATORS</t>
  </si>
  <si>
    <t>INDICATEURS SOCIO-ECONOMIQUES COMPARATIFS</t>
  </si>
  <si>
    <t>Year</t>
  </si>
  <si>
    <t>Africa</t>
  </si>
  <si>
    <t>Develo-    ping         Countries</t>
  </si>
  <si>
    <t>Develo-       ped  Countries</t>
  </si>
  <si>
    <t>Année</t>
  </si>
  <si>
    <t>Afrique</t>
  </si>
  <si>
    <t>Pays en Dévelop- pement</t>
  </si>
  <si>
    <t>Pays    Déve-   loppés</t>
  </si>
  <si>
    <t>CODE</t>
  </si>
  <si>
    <t>PeriodePays</t>
  </si>
  <si>
    <t>BestYearPays</t>
  </si>
  <si>
    <t>BestYearAFR</t>
  </si>
  <si>
    <t>BestValAFR</t>
  </si>
  <si>
    <t>BestYearDEV</t>
  </si>
  <si>
    <t>DEV_BESTYearDEV</t>
  </si>
  <si>
    <t>DVP_BestYearDEV</t>
  </si>
  <si>
    <t>AFR_BestYearPays</t>
  </si>
  <si>
    <t>DEV_BestYearPays</t>
  </si>
  <si>
    <t>DVP_BestYearPays</t>
  </si>
  <si>
    <t>DEV_BestYearAFR</t>
  </si>
  <si>
    <t>DVP_BESTYearAFR</t>
  </si>
  <si>
    <t>FinalYear</t>
  </si>
  <si>
    <t>Basic Indicators</t>
  </si>
  <si>
    <t>Indicateurs de Base</t>
  </si>
  <si>
    <t xml:space="preserve"> </t>
  </si>
  <si>
    <t>GNI Per Capita US $</t>
  </si>
  <si>
    <t>RNB par Habitant $EU</t>
  </si>
  <si>
    <t>EN.LND.TOTL</t>
  </si>
  <si>
    <t>2000-17</t>
  </si>
  <si>
    <t>Area ( '000 Km²)</t>
  </si>
  <si>
    <t>Superficie ('000 Km²)</t>
  </si>
  <si>
    <t>SP.POP.TOTL</t>
  </si>
  <si>
    <t>Total Population (millions)</t>
  </si>
  <si>
    <t>Population totale (millions)</t>
  </si>
  <si>
    <t>NY.GNP.PCAP.CD</t>
  </si>
  <si>
    <t>CIV</t>
  </si>
  <si>
    <t>SP.URB.TOTL.IN.ZS</t>
  </si>
  <si>
    <t>Urban Population (% of Total)</t>
  </si>
  <si>
    <t>Population urbaine (% of Total)</t>
  </si>
  <si>
    <t xml:space="preserve">Africa                       </t>
  </si>
  <si>
    <t xml:space="preserve">Afrique                       </t>
  </si>
  <si>
    <t>EN.POP.DNST</t>
  </si>
  <si>
    <t>Population Density (per Km²)</t>
  </si>
  <si>
    <t>Densité de la population (au Km²)</t>
  </si>
  <si>
    <t>GNI per Capita (US $)</t>
  </si>
  <si>
    <t>Revenu national brut (RNB) par Habitant ($ EU)</t>
  </si>
  <si>
    <t>POP.EAC.ZS</t>
  </si>
  <si>
    <t>Labor Force Participation *- Total (%)</t>
  </si>
  <si>
    <t>Participation de la Population Active *- Total (%)</t>
  </si>
  <si>
    <t>POP.EAC.FE.ZS</t>
  </si>
  <si>
    <t>Labor Force Participation **- Female (%)</t>
  </si>
  <si>
    <t>Participation de la Population Active **- Femmes (%)</t>
  </si>
  <si>
    <t>SP.DYN.SEXR</t>
  </si>
  <si>
    <t>Sex Ratio (per 100 female)</t>
  </si>
  <si>
    <t>Rapport de Masculinité (hommes pour 100 femmes)</t>
  </si>
  <si>
    <t>SP.DYN.HDIN.RK</t>
  </si>
  <si>
    <t>Human Develop. Index (Rank among 187 countries)</t>
  </si>
  <si>
    <t>...</t>
  </si>
  <si>
    <t>Indice de développement humain (rang sur 187 pays)</t>
  </si>
  <si>
    <t>SI.POV.DDAY1</t>
  </si>
  <si>
    <t>Popul. Living Below $ 1.90 a  Day (% of Population)</t>
  </si>
  <si>
    <t>Population vivant en dessous de 1,90 $ par  Jour (%)</t>
  </si>
  <si>
    <t>Demographic Indicators</t>
  </si>
  <si>
    <t>Indicateurs Démographiques</t>
  </si>
  <si>
    <t>SP.POP.GROW</t>
  </si>
  <si>
    <t>Population Growth Rate   - Total (%)</t>
  </si>
  <si>
    <t>Taux d'accroissement de la population totale (%)</t>
  </si>
  <si>
    <t>SP.URB.GROW</t>
  </si>
  <si>
    <t>Population Growth Rate   - Urban (%)</t>
  </si>
  <si>
    <t>Taux d'accroissement de la population urbaine (%)</t>
  </si>
  <si>
    <t>SP.POP.0014.TO.ZS</t>
  </si>
  <si>
    <t>Population &lt; 15 years  (%)</t>
  </si>
  <si>
    <t>Population âgée de moins de 15 ans  (%)</t>
  </si>
  <si>
    <t>SP.POP.1524.ZS</t>
  </si>
  <si>
    <t>Population 15-24 years (%)</t>
  </si>
  <si>
    <t>Population âgée de 15-24 ans</t>
  </si>
  <si>
    <t>Population Growth Rate (%)</t>
  </si>
  <si>
    <t>Taux de croissance démographique (%)</t>
  </si>
  <si>
    <t>SP.POP.65UP.ZS</t>
  </si>
  <si>
    <t>Population &gt;= 65 years  (%)</t>
  </si>
  <si>
    <t>Population âgée de 65 ans et plus (%)</t>
  </si>
  <si>
    <t>SP.POP.DPND</t>
  </si>
  <si>
    <t>Dependency Ratio (%)</t>
  </si>
  <si>
    <t>Taux de dépendance (%)</t>
  </si>
  <si>
    <t>SP.POP.1549.FE.ZS</t>
  </si>
  <si>
    <t>Female Population 15-49 years (% of total population)</t>
  </si>
  <si>
    <t>Population féminine de 15 à 49 ans (%)</t>
  </si>
  <si>
    <t xml:space="preserve">Africa </t>
  </si>
  <si>
    <t>SP.DYN.LE00.IN</t>
  </si>
  <si>
    <t>Life Expectancy at Birth - Total (years)</t>
  </si>
  <si>
    <t>Espérance de vie à la naissance - ensemble (ans)</t>
  </si>
  <si>
    <t>SP.DYN.LE00.FE.IN</t>
  </si>
  <si>
    <t>Life Expectancy at Birth - Female (years)</t>
  </si>
  <si>
    <t>Espérance de vie à la naissance - femmes (ans)</t>
  </si>
  <si>
    <t>SP.DYN.CBRT.IN</t>
  </si>
  <si>
    <t>Crude Birth Rate (per 1,000)</t>
  </si>
  <si>
    <t>Taux brut de natalité (pour 1000)</t>
  </si>
  <si>
    <t>SP.DYN.CDRT.IN</t>
  </si>
  <si>
    <t>Crude Death Rate (per 1,000)</t>
  </si>
  <si>
    <t>Taux brut de mortalité (pour 1000)</t>
  </si>
  <si>
    <t>SP.DYN.IMRT.IN</t>
  </si>
  <si>
    <t>Infant Mortality Rate (per 1,000)</t>
  </si>
  <si>
    <t>Taux de mortalité infantile (pour 1000)</t>
  </si>
  <si>
    <t>SH.DYN.MORT</t>
  </si>
  <si>
    <t>Child Mortality Rate (per 1,000)</t>
  </si>
  <si>
    <t>Taux de mortalité des moins de 5 ans (pour 1000)</t>
  </si>
  <si>
    <t>SP.DYN.TFRT.IN</t>
  </si>
  <si>
    <t>Total Fertility Rate (per woman)</t>
  </si>
  <si>
    <t>Indice synthétique de fécondité (par femme)</t>
  </si>
  <si>
    <t>SH.STA.MMRT.NE</t>
  </si>
  <si>
    <t>Maternal Mortality Rate (per 100,000)</t>
  </si>
  <si>
    <t>Taux de mortalité maternelle (pour 100000)</t>
  </si>
  <si>
    <t>SP.DYN.CONU.ZS</t>
  </si>
  <si>
    <t>Women Using Contraception (%)</t>
  </si>
  <si>
    <t>Femmes utilisant des méthodes contraceptives (%)</t>
  </si>
  <si>
    <t>Health &amp; Nutrition Indicators</t>
  </si>
  <si>
    <t>Indicateurs de Santé et de Nutrition</t>
  </si>
  <si>
    <t>SH.MED.PHYS.ZS</t>
  </si>
  <si>
    <t>Physicians (per 100,000 people)</t>
  </si>
  <si>
    <t xml:space="preserve">Nombre de médecins (pour 100000 habitants) </t>
  </si>
  <si>
    <t>SH.MED.NURS.ZS</t>
  </si>
  <si>
    <t>Nurses and midwives (per 100,000 people)</t>
  </si>
  <si>
    <t>Nombre d'infirmières et sages-femmes (pour 100000 habitants)</t>
  </si>
  <si>
    <t>SH.STA.BRTC.ZS</t>
  </si>
  <si>
    <t>Births attended by Trained Health Personnel (%)</t>
  </si>
  <si>
    <t>Naissances assistées par un personnel de santé qualifié (%)</t>
  </si>
  <si>
    <t>Life Expectancy at Birth (years)</t>
  </si>
  <si>
    <t>Espérance de vie à la naissance  (ans)</t>
  </si>
  <si>
    <t>Life expectancy at Birth</t>
  </si>
  <si>
    <t>SH.H2O.SAFE.TO.ZS</t>
  </si>
  <si>
    <t>Access to Safe Water (% of Population)</t>
  </si>
  <si>
    <t>Accès à l'eau salubre (% de la population)</t>
  </si>
  <si>
    <t>SH.STA.ACSN</t>
  </si>
  <si>
    <t>Access to Sanitation (% of Population)</t>
  </si>
  <si>
    <t>57</t>
  </si>
  <si>
    <t>69</t>
  </si>
  <si>
    <t>Accès aux services sanitaires (% de la population)</t>
  </si>
  <si>
    <t>SH.DYN.AIDS.ZS</t>
  </si>
  <si>
    <t>Percent. of Adults (aged 15-49) Living with HIV/AIDS</t>
  </si>
  <si>
    <t>Pourcent. d'adultes de 15-49 ans vivant avec le VIH/SIDA</t>
  </si>
  <si>
    <t>SH.TBS.INCD</t>
  </si>
  <si>
    <t>Incidence of Tuberculosis (per 100,000)</t>
  </si>
  <si>
    <t>Incidence de la tuberculose (pour 100000)</t>
  </si>
  <si>
    <t>SH.IMM.IBCG</t>
  </si>
  <si>
    <t>Child Immunization Against Tuberculosis (%)</t>
  </si>
  <si>
    <t>Enfants vaccinés contre la tuberculose (%)</t>
  </si>
  <si>
    <t>SH.IMM.MEAS</t>
  </si>
  <si>
    <t>Child Immunization Against Measles (%)</t>
  </si>
  <si>
    <t>Enfants vaccinés contre la rougeole (%)</t>
  </si>
  <si>
    <t>SH.STA.MALN.ZS</t>
  </si>
  <si>
    <t>Underweight Children (% of children under 5 years)</t>
  </si>
  <si>
    <t>Insuffisance pondérale des moins de 5 ans (%)</t>
  </si>
  <si>
    <t>SH.STA.STNT.ZS</t>
  </si>
  <si>
    <t>Prevalence of stunding</t>
  </si>
  <si>
    <t>Prévalence de retard de croissance</t>
  </si>
  <si>
    <t>SN.ITK.DEFC.ZS</t>
  </si>
  <si>
    <t>Prevalence of undernourishment (% of pop.)</t>
  </si>
  <si>
    <t>Prévalence de la malnutrition (% de pop.)</t>
  </si>
  <si>
    <t>SH.XPD.PUBL.ZS</t>
  </si>
  <si>
    <t>Public Expenditure on Health (as % of GDP)</t>
  </si>
  <si>
    <t>Dépenses publiques de santé  (en % du PIB)</t>
  </si>
  <si>
    <t>Education Indicators</t>
  </si>
  <si>
    <t>Indicateurs d'Education</t>
  </si>
  <si>
    <t xml:space="preserve"> Gross Enrolment Ratio (%)</t>
  </si>
  <si>
    <t>Taux brut de scolarisation au (%)</t>
  </si>
  <si>
    <t>SE.PRM.ENRR</t>
  </si>
  <si>
    <t xml:space="preserve">      Primary School       -   Total</t>
  </si>
  <si>
    <t xml:space="preserve">      Primaire   -   Total</t>
  </si>
  <si>
    <t>SE.PRM.ENRR.FE</t>
  </si>
  <si>
    <t xml:space="preserve">      Primary School       -   Female</t>
  </si>
  <si>
    <t xml:space="preserve">      Primaire   -   Filles</t>
  </si>
  <si>
    <t>Infant Mortality Rate
  ( Per 1000 )</t>
  </si>
  <si>
    <t>Taux de mortalité infantile
  (Pour 1000 )</t>
  </si>
  <si>
    <t>infant Mortality Rate</t>
  </si>
  <si>
    <t>SE.SEC.ENRR</t>
  </si>
  <si>
    <t xml:space="preserve">      Secondary School  -   Total</t>
  </si>
  <si>
    <t xml:space="preserve">      Secondaire  -   Total</t>
  </si>
  <si>
    <t>SE.SEC.ENRR.FE</t>
  </si>
  <si>
    <t xml:space="preserve">      Secondary School  -   Female</t>
  </si>
  <si>
    <t xml:space="preserve">      Secondaire  -   Filles</t>
  </si>
  <si>
    <t>SE.PRM.TCHR.FE.ZS</t>
  </si>
  <si>
    <t>Primary School Female Teaching Staff (% of Total)</t>
  </si>
  <si>
    <t>Personnel enseignant féminin au primaire (% du total)</t>
  </si>
  <si>
    <t>SE.ADT.LITR.ZS</t>
  </si>
  <si>
    <t>Adult literacy Rate - Total (%)</t>
  </si>
  <si>
    <t>Alphabétisme des adultes - Total (%)</t>
  </si>
  <si>
    <t>SE.ADT.LITR.MA.ZS</t>
  </si>
  <si>
    <t>Adult literacy Rate - Male (%)</t>
  </si>
  <si>
    <t>Alphabétisme des adultes - Hommes (%)</t>
  </si>
  <si>
    <t>SE.ADT.LITR.FE.ZS</t>
  </si>
  <si>
    <t>Adult literacy Rate - Female (%)</t>
  </si>
  <si>
    <t>Alphabétisme des adultes - Femmes (%)</t>
  </si>
  <si>
    <t>SE.XPD.TOTL.GD.ZS</t>
  </si>
  <si>
    <t>Percentage of GDP Spent on Education</t>
  </si>
  <si>
    <t>Dépenses d'éducation en % du PIB</t>
  </si>
  <si>
    <t>Environmental  Indicators</t>
  </si>
  <si>
    <t>Indicateurs d'Environnement</t>
  </si>
  <si>
    <t>AG.LND.ARBL.HA.ZS</t>
  </si>
  <si>
    <t>Land Use (Arable Land as % of Total Land Area)</t>
  </si>
  <si>
    <t>Terres arables (en % de la superficie totale)</t>
  </si>
  <si>
    <t>AG.LND.AGRI.ZS</t>
  </si>
  <si>
    <t>Agricultural Land (as % of land area)</t>
  </si>
  <si>
    <t>Terres agricoles (% superficie des terres)</t>
  </si>
  <si>
    <t>AG.LND.FRST.ZS</t>
  </si>
  <si>
    <t>Forest (As % of Land Area)</t>
  </si>
  <si>
    <t>Forêts (en % pourcentage de la superficie totale)</t>
  </si>
  <si>
    <t>EN.ATM.CO2E.PC</t>
  </si>
  <si>
    <t>Per Capita CO2 Emissions (metric tons)</t>
  </si>
  <si>
    <t>Emissions du CO2 par habitant (tonnes métriques)</t>
  </si>
  <si>
    <t>Sources  :  AfDB Statistics Department Databases;  World Bank: World Development Indicators;</t>
  </si>
  <si>
    <t>last update :</t>
  </si>
  <si>
    <t>May 2018</t>
  </si>
  <si>
    <t>Source :  Base des données du Département des Statistiques de la BAD;</t>
  </si>
  <si>
    <t>dernière mise à jour:</t>
  </si>
  <si>
    <t>Mai 2018</t>
  </si>
  <si>
    <t>UNAIDS; UNSD; WHO, UNICEF, UNDP; Country Reports.</t>
  </si>
  <si>
    <r>
      <t xml:space="preserve">Banque Mondiale </t>
    </r>
    <r>
      <rPr>
        <sz val="9"/>
        <rFont val="Times New Roman"/>
        <family val="1"/>
      </rPr>
      <t>WDI</t>
    </r>
    <r>
      <rPr>
        <i/>
        <sz val="9"/>
        <rFont val="Times New Roman"/>
        <family val="1"/>
      </rPr>
      <t>; ONUSIDA; UNSD; OMS, UNICEF, PNUD, Rapports nationaux.</t>
    </r>
  </si>
  <si>
    <t>Note  :    n.a. : Not  Applicable ;  … : Data Not Available. * Labor force participation rate, total (% of total population ages 15+)</t>
  </si>
  <si>
    <t>Notes:  n.a.     Non  Applicable ;  … : Données non disponibles. * Participation à la population active, total (% de la population totale âgée de 15+)</t>
  </si>
  <si>
    <t xml:space="preserve">** Labor force participation rate, female (% of female population ages 15+) </t>
  </si>
  <si>
    <t>** Participation à la population active, femmes (% de la population féminine âgée de 15+)</t>
  </si>
  <si>
    <t>2017</t>
  </si>
  <si>
    <t>2011</t>
  </si>
  <si>
    <t>2015</t>
  </si>
  <si>
    <t/>
  </si>
  <si>
    <t>2016</t>
  </si>
  <si>
    <t>2014</t>
  </si>
  <si>
    <t>2010</t>
  </si>
  <si>
    <t>2001</t>
  </si>
  <si>
    <t>2007</t>
  </si>
  <si>
    <t>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</si>
</sst>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#,##0,"/>
    <numFmt numFmtId="166" formatCode="0.0"/>
    <numFmt numFmtId="167" formatCode="#,##0.0,,"/>
    <numFmt numFmtId="168" formatCode="#,##0.0"/>
    <numFmt numFmtId="169" formatCode="#\ ###"/>
    <numFmt numFmtId="170" formatCode="#\ ##0"/>
    <numFmt numFmtId="171" formatCode="0.000"/>
    <numFmt numFmtId="172" formatCode="#,##0.0_ ;\-#,##0.0\ "/>
    <numFmt numFmtId="173" formatCode="#.##"/>
    <numFmt numFmtId="174" formatCode="mmmm\ yyyy"/>
    <numFmt numFmtId="175" formatCode="mmmm\-yyyy"/>
  </numFmts>
  <fonts count="6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name val="MS Sans Serif"/>
      <family val="2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sz val="12"/>
      <name val="Arial"/>
      <family val="2"/>
    </font>
    <font>
      <sz val="12"/>
      <color indexed="9"/>
      <name val="Arial"/>
      <family val="2"/>
    </font>
    <font>
      <b/>
      <sz val="18"/>
      <name val="Times New Roman"/>
      <family val="1"/>
    </font>
    <font>
      <b/>
      <sz val="18"/>
      <color indexed="57"/>
      <name val="Times New Roman"/>
      <family val="1"/>
    </font>
    <font>
      <b/>
      <sz val="16"/>
      <color indexed="57"/>
      <name val="Times New Roman"/>
      <family val="1"/>
    </font>
    <font>
      <b/>
      <sz val="16"/>
      <color indexed="9"/>
      <name val="Times New Roman"/>
      <family val="1"/>
    </font>
    <font>
      <b/>
      <sz val="14"/>
      <name val="Times New Roman"/>
      <family val="1"/>
    </font>
    <font>
      <b/>
      <sz val="11"/>
      <color indexed="57"/>
      <name val="Times New Roman"/>
      <family val="1"/>
    </font>
    <font>
      <b/>
      <sz val="16"/>
      <name val="Times New Roman"/>
      <family val="1"/>
    </font>
    <font>
      <sz val="9.5"/>
      <name val="Garamond"/>
      <family val="1"/>
    </font>
    <font>
      <sz val="9.5"/>
      <color indexed="8"/>
      <name val="Garamond"/>
      <family val="1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b/>
      <sz val="13"/>
      <name val="Arial Narrow"/>
      <family val="2"/>
    </font>
    <font>
      <sz val="11"/>
      <color indexed="8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9.5"/>
      <color indexed="8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rgb="FF0070C0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sz val="10"/>
      <name val="Arial Narrow"/>
      <family val="2"/>
    </font>
    <font>
      <sz val="9.5"/>
      <name val="Arial Narrow"/>
      <family val="2"/>
    </font>
    <font>
      <sz val="8"/>
      <name val="Arial"/>
      <family val="2"/>
    </font>
    <font>
      <sz val="8"/>
      <color rgb="FFFF0000"/>
      <name val="Arial Narrow"/>
      <family val="2"/>
    </font>
    <font>
      <sz val="10"/>
      <name val="Garamond"/>
      <family val="1"/>
    </font>
    <font>
      <sz val="9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b/>
      <i/>
      <sz val="9"/>
      <name val="Times New Roman"/>
      <family val="1"/>
    </font>
    <font>
      <sz val="7"/>
      <name val="Times New Roman"/>
      <family val="1"/>
    </font>
    <font>
      <sz val="7"/>
      <name val="Arial"/>
      <family val="2"/>
    </font>
    <font>
      <i/>
      <sz val="8"/>
      <name val="Times New Roman"/>
      <family val="1"/>
    </font>
    <font>
      <b/>
      <i/>
      <sz val="8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9"/>
      <color theme="0"/>
      <name val="Times New Roman"/>
      <family val="1"/>
    </font>
    <font>
      <i/>
      <sz val="7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 Narrow"/>
      <family val="2"/>
    </font>
    <font>
      <sz val="7"/>
      <color theme="0"/>
      <name val="Arial Narrow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9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 style="thin">
        <color indexed="64"/>
      </right>
      <top style="hair">
        <color indexed="64"/>
      </top>
      <bottom style="thin">
        <color indexed="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7" fillId="0" borderId="0"/>
  </cellStyleXfs>
  <cellXfs count="175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 applyProtection="1">
      <alignment horizontal="right"/>
      <protection hidden="1"/>
    </xf>
    <xf numFmtId="0" fontId="2" fillId="0" borderId="0" xfId="1" applyFont="1" applyFill="1" applyBorder="1" applyAlignment="1"/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/>
    <xf numFmtId="0" fontId="2" fillId="0" borderId="0" xfId="1" applyFont="1" applyFill="1" applyAlignment="1">
      <alignment horizontal="right"/>
    </xf>
    <xf numFmtId="0" fontId="2" fillId="0" borderId="0" xfId="1" applyFont="1" applyFill="1"/>
    <xf numFmtId="0" fontId="5" fillId="0" borderId="0" xfId="2" applyFont="1" applyFill="1" applyBorder="1" applyAlignment="1" applyProtection="1">
      <alignment horizontal="center"/>
      <protection locked="0"/>
    </xf>
    <xf numFmtId="0" fontId="5" fillId="0" borderId="0" xfId="2" applyFont="1" applyFill="1" applyBorder="1" applyAlignment="1" applyProtection="1">
      <alignment horizontal="right"/>
      <protection locked="0"/>
    </xf>
    <xf numFmtId="0" fontId="6" fillId="0" borderId="0" xfId="2" applyFont="1" applyFill="1" applyBorder="1" applyAlignment="1" applyProtection="1">
      <alignment horizontal="center"/>
      <protection locked="0"/>
    </xf>
    <xf numFmtId="0" fontId="7" fillId="0" borderId="0" xfId="1" applyFont="1" applyFill="1"/>
    <xf numFmtId="0" fontId="8" fillId="0" borderId="0" xfId="1" applyFont="1" applyFill="1"/>
    <xf numFmtId="0" fontId="1" fillId="0" borderId="0" xfId="3" applyFont="1"/>
    <xf numFmtId="0" fontId="1" fillId="0" borderId="0" xfId="1" applyFont="1" applyFill="1" applyBorder="1" applyAlignment="1">
      <alignment horizontal="right"/>
    </xf>
    <xf numFmtId="0" fontId="9" fillId="0" borderId="0" xfId="2" applyFont="1" applyFill="1" applyBorder="1" applyAlignment="1" applyProtection="1">
      <alignment horizontal="right"/>
      <protection locked="0"/>
    </xf>
    <xf numFmtId="0" fontId="9" fillId="0" borderId="0" xfId="2" applyFont="1" applyFill="1" applyBorder="1" applyAlignment="1" applyProtection="1">
      <alignment horizontal="center"/>
      <protection locked="0"/>
    </xf>
    <xf numFmtId="0" fontId="11" fillId="2" borderId="0" xfId="2" applyFont="1" applyFill="1" applyBorder="1" applyAlignment="1" applyProtection="1">
      <alignment horizontal="center"/>
      <protection locked="0"/>
    </xf>
    <xf numFmtId="0" fontId="12" fillId="0" borderId="0" xfId="2" applyFont="1" applyFill="1" applyBorder="1" applyAlignment="1" applyProtection="1">
      <alignment horizontal="center"/>
      <protection locked="0"/>
    </xf>
    <xf numFmtId="0" fontId="7" fillId="0" borderId="0" xfId="1" applyFont="1" applyFill="1" applyBorder="1"/>
    <xf numFmtId="0" fontId="7" fillId="0" borderId="0" xfId="1" applyFont="1"/>
    <xf numFmtId="0" fontId="7" fillId="0" borderId="0" xfId="1" applyFont="1" applyFill="1" applyBorder="1" applyAlignment="1">
      <alignment horizontal="right"/>
    </xf>
    <xf numFmtId="0" fontId="13" fillId="0" borderId="0" xfId="2" applyFont="1" applyFill="1" applyBorder="1" applyAlignment="1" applyProtection="1">
      <alignment horizontal="right"/>
      <protection locked="0"/>
    </xf>
    <xf numFmtId="0" fontId="13" fillId="0" borderId="0" xfId="2" applyFont="1" applyFill="1" applyBorder="1" applyAlignment="1" applyProtection="1">
      <alignment horizontal="center"/>
      <protection locked="0"/>
    </xf>
    <xf numFmtId="0" fontId="15" fillId="0" borderId="0" xfId="2" applyFont="1" applyFill="1" applyBorder="1" applyAlignment="1" applyProtection="1">
      <alignment horizontal="center"/>
      <protection locked="0"/>
    </xf>
    <xf numFmtId="0" fontId="15" fillId="0" borderId="0" xfId="2" applyFont="1" applyFill="1" applyBorder="1" applyAlignment="1" applyProtection="1">
      <alignment horizontal="right"/>
      <protection locked="0"/>
    </xf>
    <xf numFmtId="0" fontId="15" fillId="2" borderId="0" xfId="2" applyFont="1" applyFill="1" applyBorder="1" applyAlignment="1" applyProtection="1">
      <alignment horizontal="center"/>
      <protection locked="0"/>
    </xf>
    <xf numFmtId="0" fontId="15" fillId="2" borderId="0" xfId="1" applyFont="1" applyFill="1" applyAlignment="1"/>
    <xf numFmtId="2" fontId="16" fillId="0" borderId="0" xfId="1" applyNumberFormat="1" applyFont="1" applyFill="1" applyBorder="1" applyAlignment="1">
      <alignment horizontal="right" vertical="center"/>
    </xf>
    <xf numFmtId="2" fontId="17" fillId="3" borderId="1" xfId="4" applyNumberFormat="1" applyFont="1" applyFill="1" applyBorder="1" applyAlignment="1">
      <alignment horizontal="right" vertical="center"/>
    </xf>
    <xf numFmtId="2" fontId="17" fillId="3" borderId="2" xfId="4" applyNumberFormat="1" applyFont="1" applyFill="1" applyBorder="1" applyAlignment="1">
      <alignment horizontal="right" vertical="center"/>
    </xf>
    <xf numFmtId="0" fontId="18" fillId="3" borderId="2" xfId="1" applyNumberFormat="1" applyFont="1" applyFill="1" applyBorder="1" applyAlignment="1">
      <alignment horizontal="right" vertical="center"/>
    </xf>
    <xf numFmtId="2" fontId="17" fillId="3" borderId="3" xfId="4" applyNumberFormat="1" applyFont="1" applyFill="1" applyBorder="1" applyAlignment="1">
      <alignment horizontal="right" vertical="center"/>
    </xf>
    <xf numFmtId="2" fontId="17" fillId="3" borderId="4" xfId="4" applyNumberFormat="1" applyFont="1" applyFill="1" applyBorder="1" applyAlignment="1">
      <alignment horizontal="right" vertical="center"/>
    </xf>
    <xf numFmtId="2" fontId="18" fillId="3" borderId="0" xfId="4" applyNumberFormat="1" applyFont="1" applyFill="1" applyBorder="1" applyAlignment="1">
      <alignment horizontal="right" vertical="center" wrapText="1"/>
    </xf>
    <xf numFmtId="0" fontId="18" fillId="3" borderId="0" xfId="1" applyNumberFormat="1" applyFont="1" applyFill="1" applyBorder="1" applyAlignment="1">
      <alignment horizontal="right" vertical="center" wrapText="1"/>
    </xf>
    <xf numFmtId="0" fontId="19" fillId="3" borderId="0" xfId="4" applyNumberFormat="1" applyFont="1" applyFill="1" applyBorder="1" applyAlignment="1">
      <alignment horizontal="right" vertical="center"/>
    </xf>
    <xf numFmtId="0" fontId="19" fillId="3" borderId="5" xfId="4" applyNumberFormat="1" applyFont="1" applyFill="1" applyBorder="1" applyAlignment="1">
      <alignment horizontal="right" vertical="center"/>
    </xf>
    <xf numFmtId="2" fontId="20" fillId="0" borderId="0" xfId="1" applyNumberFormat="1" applyFont="1" applyFill="1" applyBorder="1" applyAlignment="1">
      <alignment horizontal="left" vertical="center"/>
    </xf>
    <xf numFmtId="2" fontId="20" fillId="0" borderId="0" xfId="1" applyNumberFormat="1" applyFont="1" applyFill="1" applyBorder="1" applyAlignment="1">
      <alignment horizontal="right" vertical="center"/>
    </xf>
    <xf numFmtId="2" fontId="18" fillId="3" borderId="0" xfId="4" applyNumberFormat="1" applyFont="1" applyFill="1" applyBorder="1" applyAlignment="1">
      <alignment horizontal="right" vertical="center"/>
    </xf>
    <xf numFmtId="2" fontId="21" fillId="3" borderId="6" xfId="1" applyNumberFormat="1" applyFont="1" applyFill="1" applyBorder="1" applyAlignment="1">
      <alignment horizontal="right" vertical="center"/>
    </xf>
    <xf numFmtId="2" fontId="22" fillId="0" borderId="0" xfId="1" applyNumberFormat="1" applyFont="1" applyFill="1" applyBorder="1" applyAlignment="1">
      <alignment horizontal="left" vertical="center"/>
    </xf>
    <xf numFmtId="2" fontId="22" fillId="0" borderId="0" xfId="1" applyNumberFormat="1" applyFont="1" applyFill="1" applyBorder="1" applyAlignment="1">
      <alignment horizontal="right" vertical="center"/>
    </xf>
    <xf numFmtId="2" fontId="22" fillId="4" borderId="0" xfId="1" applyNumberFormat="1" applyFont="1" applyFill="1" applyBorder="1" applyAlignment="1">
      <alignment horizontal="right" vertical="center"/>
    </xf>
    <xf numFmtId="2" fontId="22" fillId="5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/>
    <xf numFmtId="2" fontId="23" fillId="0" borderId="0" xfId="1" applyNumberFormat="1" applyFont="1" applyFill="1" applyBorder="1" applyAlignment="1">
      <alignment horizontal="center" vertical="center"/>
    </xf>
    <xf numFmtId="2" fontId="24" fillId="3" borderId="7" xfId="4" applyNumberFormat="1" applyFont="1" applyFill="1" applyBorder="1" applyAlignment="1">
      <alignment horizontal="left" vertical="center"/>
    </xf>
    <xf numFmtId="2" fontId="25" fillId="3" borderId="8" xfId="4" applyNumberFormat="1" applyFont="1" applyFill="1" applyBorder="1" applyAlignment="1">
      <alignment horizontal="right" vertical="center"/>
    </xf>
    <xf numFmtId="2" fontId="26" fillId="3" borderId="8" xfId="4" applyNumberFormat="1" applyFont="1" applyFill="1" applyBorder="1" applyAlignment="1">
      <alignment horizontal="right" vertical="center"/>
    </xf>
    <xf numFmtId="2" fontId="26" fillId="3" borderId="9" xfId="4" applyNumberFormat="1" applyFont="1" applyFill="1" applyBorder="1" applyAlignment="1">
      <alignment horizontal="right" vertical="center"/>
    </xf>
    <xf numFmtId="2" fontId="27" fillId="0" borderId="0" xfId="1" applyNumberFormat="1" applyFont="1" applyFill="1" applyBorder="1" applyAlignment="1">
      <alignment horizontal="left" vertical="center"/>
    </xf>
    <xf numFmtId="2" fontId="28" fillId="0" borderId="0" xfId="1" applyNumberFormat="1" applyFont="1" applyFill="1" applyBorder="1" applyAlignment="1">
      <alignment horizontal="left" vertical="center"/>
    </xf>
    <xf numFmtId="0" fontId="29" fillId="0" borderId="0" xfId="1" applyNumberFormat="1" applyFont="1" applyFill="1" applyBorder="1" applyAlignment="1">
      <alignment horizontal="right" vertical="center"/>
    </xf>
    <xf numFmtId="0" fontId="30" fillId="0" borderId="0" xfId="1" applyNumberFormat="1" applyFont="1" applyFill="1" applyBorder="1" applyAlignment="1">
      <alignment horizontal="right" vertical="center"/>
    </xf>
    <xf numFmtId="0" fontId="28" fillId="0" borderId="0" xfId="1" applyNumberFormat="1" applyFont="1" applyFill="1" applyBorder="1" applyAlignment="1">
      <alignment horizontal="right" vertical="center"/>
    </xf>
    <xf numFmtId="0" fontId="28" fillId="4" borderId="0" xfId="1" applyNumberFormat="1" applyFont="1" applyFill="1" applyBorder="1" applyAlignment="1">
      <alignment horizontal="right" vertical="center"/>
    </xf>
    <xf numFmtId="0" fontId="28" fillId="5" borderId="0" xfId="1" applyNumberFormat="1" applyFont="1" applyFill="1" applyBorder="1" applyAlignment="1">
      <alignment horizontal="right" vertical="center"/>
    </xf>
    <xf numFmtId="2" fontId="31" fillId="3" borderId="7" xfId="4" applyNumberFormat="1" applyFont="1" applyFill="1" applyBorder="1" applyAlignment="1">
      <alignment horizontal="left" vertical="center"/>
    </xf>
    <xf numFmtId="0" fontId="32" fillId="3" borderId="8" xfId="4" applyNumberFormat="1" applyFont="1" applyFill="1" applyBorder="1" applyAlignment="1">
      <alignment horizontal="right" vertical="center"/>
    </xf>
    <xf numFmtId="165" fontId="32" fillId="3" borderId="8" xfId="5" applyNumberFormat="1" applyFont="1" applyFill="1" applyBorder="1" applyAlignment="1">
      <alignment horizontal="right" vertical="center"/>
    </xf>
    <xf numFmtId="166" fontId="26" fillId="3" borderId="8" xfId="4" applyNumberFormat="1" applyFont="1" applyFill="1" applyBorder="1" applyAlignment="1">
      <alignment horizontal="right" vertical="center"/>
    </xf>
    <xf numFmtId="166" fontId="26" fillId="3" borderId="9" xfId="4" applyNumberFormat="1" applyFont="1" applyFill="1" applyBorder="1" applyAlignment="1">
      <alignment horizontal="right" vertical="center"/>
    </xf>
    <xf numFmtId="2" fontId="33" fillId="0" borderId="0" xfId="1" applyNumberFormat="1" applyFont="1" applyFill="1" applyBorder="1" applyAlignment="1">
      <alignment horizontal="left" vertical="center"/>
    </xf>
    <xf numFmtId="2" fontId="28" fillId="3" borderId="7" xfId="4" applyNumberFormat="1" applyFont="1" applyFill="1" applyBorder="1" applyAlignment="1">
      <alignment horizontal="left" vertical="center"/>
    </xf>
    <xf numFmtId="167" fontId="32" fillId="3" borderId="8" xfId="4" applyNumberFormat="1" applyFont="1" applyFill="1" applyBorder="1" applyAlignment="1">
      <alignment horizontal="right" vertical="center"/>
    </xf>
    <xf numFmtId="168" fontId="32" fillId="3" borderId="8" xfId="4" applyNumberFormat="1" applyFont="1" applyFill="1" applyBorder="1" applyAlignment="1">
      <alignment horizontal="right" vertical="center"/>
    </xf>
    <xf numFmtId="169" fontId="32" fillId="3" borderId="8" xfId="4" applyNumberFormat="1" applyFont="1" applyFill="1" applyBorder="1" applyAlignment="1">
      <alignment horizontal="right" vertical="center"/>
    </xf>
    <xf numFmtId="170" fontId="32" fillId="3" borderId="8" xfId="4" applyNumberFormat="1" applyFont="1" applyFill="1" applyBorder="1" applyAlignment="1">
      <alignment horizontal="right" vertical="center"/>
    </xf>
    <xf numFmtId="166" fontId="32" fillId="3" borderId="8" xfId="4" applyNumberFormat="1" applyFont="1" applyFill="1" applyBorder="1" applyAlignment="1">
      <alignment horizontal="right" vertical="center"/>
    </xf>
    <xf numFmtId="171" fontId="32" fillId="3" borderId="8" xfId="4" applyNumberFormat="1" applyFont="1" applyFill="1" applyBorder="1" applyAlignment="1">
      <alignment horizontal="right" vertical="center"/>
    </xf>
    <xf numFmtId="3" fontId="32" fillId="3" borderId="8" xfId="4" applyNumberFormat="1" applyFont="1" applyFill="1" applyBorder="1" applyAlignment="1">
      <alignment horizontal="right" vertical="center"/>
    </xf>
    <xf numFmtId="2" fontId="33" fillId="3" borderId="8" xfId="4" applyNumberFormat="1" applyFont="1" applyFill="1" applyBorder="1" applyAlignment="1">
      <alignment horizontal="right" vertical="center"/>
    </xf>
    <xf numFmtId="2" fontId="33" fillId="3" borderId="9" xfId="4" applyNumberFormat="1" applyFont="1" applyFill="1" applyBorder="1" applyAlignment="1">
      <alignment horizontal="right" vertical="center"/>
    </xf>
    <xf numFmtId="0" fontId="34" fillId="5" borderId="0" xfId="1" applyFont="1" applyFill="1" applyBorder="1"/>
    <xf numFmtId="2" fontId="31" fillId="3" borderId="10" xfId="4" applyNumberFormat="1" applyFont="1" applyFill="1" applyBorder="1" applyAlignment="1">
      <alignment horizontal="left" vertical="center"/>
    </xf>
    <xf numFmtId="0" fontId="32" fillId="3" borderId="11" xfId="4" applyNumberFormat="1" applyFont="1" applyFill="1" applyBorder="1" applyAlignment="1">
      <alignment horizontal="right" vertical="center"/>
    </xf>
    <xf numFmtId="168" fontId="32" fillId="3" borderId="11" xfId="4" applyNumberFormat="1" applyFont="1" applyFill="1" applyBorder="1" applyAlignment="1">
      <alignment horizontal="right" vertical="center"/>
    </xf>
    <xf numFmtId="168" fontId="32" fillId="3" borderId="12" xfId="4" applyNumberFormat="1" applyFont="1" applyFill="1" applyBorder="1" applyAlignment="1">
      <alignment horizontal="right" vertical="center"/>
    </xf>
    <xf numFmtId="166" fontId="26" fillId="3" borderId="12" xfId="4" applyNumberFormat="1" applyFont="1" applyFill="1" applyBorder="1" applyAlignment="1">
      <alignment horizontal="right" vertical="center"/>
    </xf>
    <xf numFmtId="166" fontId="26" fillId="3" borderId="13" xfId="4" applyNumberFormat="1" applyFont="1" applyFill="1" applyBorder="1" applyAlignment="1">
      <alignment horizontal="right" vertical="center"/>
    </xf>
    <xf numFmtId="2" fontId="23" fillId="4" borderId="0" xfId="1" applyNumberFormat="1" applyFont="1" applyFill="1" applyBorder="1" applyAlignment="1">
      <alignment horizontal="right" vertical="center"/>
    </xf>
    <xf numFmtId="2" fontId="23" fillId="5" borderId="0" xfId="1" applyNumberFormat="1" applyFont="1" applyFill="1" applyBorder="1" applyAlignment="1">
      <alignment horizontal="right" vertical="center"/>
    </xf>
    <xf numFmtId="2" fontId="23" fillId="0" borderId="0" xfId="1" applyNumberFormat="1" applyFont="1" applyFill="1" applyBorder="1" applyAlignment="1">
      <alignment horizontal="right" vertical="center"/>
    </xf>
    <xf numFmtId="0" fontId="32" fillId="3" borderId="14" xfId="4" applyNumberFormat="1" applyFont="1" applyFill="1" applyBorder="1" applyAlignment="1">
      <alignment horizontal="right" vertical="center"/>
    </xf>
    <xf numFmtId="168" fontId="32" fillId="3" borderId="14" xfId="4" applyNumberFormat="1" applyFont="1" applyFill="1" applyBorder="1" applyAlignment="1">
      <alignment horizontal="right" vertical="center"/>
    </xf>
    <xf numFmtId="2" fontId="35" fillId="5" borderId="0" xfId="1" applyNumberFormat="1" applyFont="1" applyFill="1" applyBorder="1" applyAlignment="1">
      <alignment horizontal="left" vertical="center"/>
    </xf>
    <xf numFmtId="166" fontId="26" fillId="3" borderId="15" xfId="4" applyNumberFormat="1" applyFont="1" applyFill="1" applyBorder="1" applyAlignment="1">
      <alignment horizontal="right" vertical="center"/>
    </xf>
    <xf numFmtId="166" fontId="26" fillId="3" borderId="16" xfId="4" applyNumberFormat="1" applyFont="1" applyFill="1" applyBorder="1" applyAlignment="1">
      <alignment horizontal="right" vertical="center"/>
    </xf>
    <xf numFmtId="166" fontId="26" fillId="3" borderId="17" xfId="4" applyNumberFormat="1" applyFont="1" applyFill="1" applyBorder="1" applyAlignment="1">
      <alignment horizontal="right" vertical="center"/>
    </xf>
    <xf numFmtId="166" fontId="26" fillId="3" borderId="18" xfId="4" applyNumberFormat="1" applyFont="1" applyFill="1" applyBorder="1" applyAlignment="1">
      <alignment horizontal="right" vertical="center"/>
    </xf>
    <xf numFmtId="0" fontId="34" fillId="0" borderId="0" xfId="1" applyFont="1" applyFill="1" applyBorder="1"/>
    <xf numFmtId="2" fontId="28" fillId="3" borderId="10" xfId="4" applyNumberFormat="1" applyFont="1" applyFill="1" applyBorder="1" applyAlignment="1">
      <alignment horizontal="left" vertical="center"/>
    </xf>
    <xf numFmtId="166" fontId="32" fillId="3" borderId="11" xfId="4" applyNumberFormat="1" applyFont="1" applyFill="1" applyBorder="1" applyAlignment="1">
      <alignment horizontal="right" vertical="center"/>
    </xf>
    <xf numFmtId="166" fontId="32" fillId="3" borderId="12" xfId="4" applyNumberFormat="1" applyFont="1" applyFill="1" applyBorder="1" applyAlignment="1">
      <alignment horizontal="right" vertical="center"/>
    </xf>
    <xf numFmtId="166" fontId="26" fillId="3" borderId="6" xfId="4" applyNumberFormat="1" applyFont="1" applyFill="1" applyBorder="1" applyAlignment="1">
      <alignment horizontal="right" vertical="center"/>
    </xf>
    <xf numFmtId="166" fontId="26" fillId="3" borderId="19" xfId="4" applyNumberFormat="1" applyFont="1" applyFill="1" applyBorder="1" applyAlignment="1">
      <alignment horizontal="right" vertical="center"/>
    </xf>
    <xf numFmtId="0" fontId="32" fillId="3" borderId="20" xfId="4" applyNumberFormat="1" applyFont="1" applyFill="1" applyBorder="1" applyAlignment="1">
      <alignment horizontal="right" vertical="center"/>
    </xf>
    <xf numFmtId="168" fontId="32" fillId="3" borderId="20" xfId="4" applyNumberFormat="1" applyFont="1" applyFill="1" applyBorder="1" applyAlignment="1">
      <alignment horizontal="right" vertical="center"/>
    </xf>
    <xf numFmtId="2" fontId="31" fillId="3" borderId="21" xfId="4" applyNumberFormat="1" applyFont="1" applyFill="1" applyBorder="1" applyAlignment="1">
      <alignment horizontal="left" vertical="center"/>
    </xf>
    <xf numFmtId="0" fontId="32" fillId="3" borderId="15" xfId="4" applyNumberFormat="1" applyFont="1" applyFill="1" applyBorder="1" applyAlignment="1">
      <alignment horizontal="right" vertical="center"/>
    </xf>
    <xf numFmtId="168" fontId="32" fillId="3" borderId="15" xfId="4" applyNumberFormat="1" applyFont="1" applyFill="1" applyBorder="1" applyAlignment="1">
      <alignment horizontal="right" vertical="center"/>
    </xf>
    <xf numFmtId="166" fontId="26" fillId="3" borderId="14" xfId="4" applyNumberFormat="1" applyFont="1" applyFill="1" applyBorder="1" applyAlignment="1">
      <alignment horizontal="right" vertical="center"/>
    </xf>
    <xf numFmtId="166" fontId="26" fillId="3" borderId="22" xfId="4" applyNumberFormat="1" applyFont="1" applyFill="1" applyBorder="1" applyAlignment="1">
      <alignment horizontal="right" vertical="center"/>
    </xf>
    <xf numFmtId="168" fontId="26" fillId="3" borderId="8" xfId="4" applyNumberFormat="1" applyFont="1" applyFill="1" applyBorder="1" applyAlignment="1">
      <alignment horizontal="right" vertical="center"/>
    </xf>
    <xf numFmtId="168" fontId="26" fillId="3" borderId="9" xfId="4" applyNumberFormat="1" applyFont="1" applyFill="1" applyBorder="1" applyAlignment="1">
      <alignment horizontal="right" vertical="center"/>
    </xf>
    <xf numFmtId="0" fontId="36" fillId="0" borderId="0" xfId="1" applyFont="1" applyFill="1" applyBorder="1"/>
    <xf numFmtId="2" fontId="35" fillId="0" borderId="0" xfId="1" applyNumberFormat="1" applyFont="1" applyFill="1" applyBorder="1" applyAlignment="1">
      <alignment horizontal="left" vertical="center"/>
    </xf>
    <xf numFmtId="173" fontId="32" fillId="3" borderId="14" xfId="4" applyNumberFormat="1" applyFont="1" applyFill="1" applyBorder="1" applyAlignment="1">
      <alignment horizontal="right" vertical="center"/>
    </xf>
    <xf numFmtId="170" fontId="32" fillId="3" borderId="14" xfId="4" applyNumberFormat="1" applyFont="1" applyFill="1" applyBorder="1" applyAlignment="1">
      <alignment horizontal="right" vertical="center"/>
    </xf>
    <xf numFmtId="0" fontId="37" fillId="0" borderId="0" xfId="1" applyFont="1" applyFill="1" applyBorder="1"/>
    <xf numFmtId="0" fontId="38" fillId="0" borderId="0" xfId="1" applyFont="1" applyFill="1" applyBorder="1"/>
    <xf numFmtId="1" fontId="32" fillId="3" borderId="12" xfId="4" applyNumberFormat="1" applyFont="1" applyFill="1" applyBorder="1" applyAlignment="1">
      <alignment horizontal="right" vertical="center"/>
    </xf>
    <xf numFmtId="0" fontId="7" fillId="2" borderId="0" xfId="1" applyFont="1" applyFill="1"/>
    <xf numFmtId="2" fontId="31" fillId="3" borderId="23" xfId="4" applyNumberFormat="1" applyFont="1" applyFill="1" applyBorder="1" applyAlignment="1">
      <alignment horizontal="left" vertical="center"/>
    </xf>
    <xf numFmtId="0" fontId="22" fillId="3" borderId="24" xfId="4" applyNumberFormat="1" applyFont="1" applyFill="1" applyBorder="1" applyAlignment="1">
      <alignment horizontal="right" vertical="center"/>
    </xf>
    <xf numFmtId="2" fontId="22" fillId="3" borderId="24" xfId="4" applyNumberFormat="1" applyFont="1" applyFill="1" applyBorder="1" applyAlignment="1">
      <alignment horizontal="right" vertical="center"/>
    </xf>
    <xf numFmtId="2" fontId="25" fillId="3" borderId="24" xfId="4" applyNumberFormat="1" applyFont="1" applyFill="1" applyBorder="1" applyAlignment="1">
      <alignment horizontal="right" vertical="center"/>
    </xf>
    <xf numFmtId="166" fontId="26" fillId="3" borderId="24" xfId="4" applyNumberFormat="1" applyFont="1" applyFill="1" applyBorder="1" applyAlignment="1">
      <alignment horizontal="right" vertical="center"/>
    </xf>
    <xf numFmtId="166" fontId="26" fillId="3" borderId="25" xfId="4" applyNumberFormat="1" applyFont="1" applyFill="1" applyBorder="1" applyAlignment="1">
      <alignment horizontal="right" vertical="center"/>
    </xf>
    <xf numFmtId="0" fontId="39" fillId="2" borderId="0" xfId="2" applyFont="1" applyFill="1" applyAlignment="1" applyProtection="1">
      <alignment horizontal="left"/>
      <protection locked="0"/>
    </xf>
    <xf numFmtId="0" fontId="40" fillId="2" borderId="0" xfId="2" applyNumberFormat="1" applyFont="1" applyFill="1" applyAlignment="1"/>
    <xf numFmtId="0" fontId="41" fillId="2" borderId="0" xfId="1" applyFont="1" applyFill="1" applyAlignment="1"/>
    <xf numFmtId="174" fontId="42" fillId="2" borderId="2" xfId="2" applyNumberFormat="1" applyFont="1" applyFill="1" applyBorder="1" applyAlignment="1"/>
    <xf numFmtId="175" fontId="40" fillId="2" borderId="2" xfId="2" applyNumberFormat="1" applyFont="1" applyFill="1" applyBorder="1" applyAlignment="1"/>
    <xf numFmtId="175" fontId="40" fillId="2" borderId="2" xfId="2" applyNumberFormat="1" applyFont="1" applyFill="1" applyBorder="1" applyAlignment="1">
      <alignment horizontal="right"/>
    </xf>
    <xf numFmtId="0" fontId="39" fillId="2" borderId="0" xfId="2" applyFont="1" applyFill="1" applyAlignment="1" applyProtection="1">
      <alignment horizontal="left" indent="1"/>
      <protection locked="0"/>
    </xf>
    <xf numFmtId="0" fontId="39" fillId="2" borderId="0" xfId="2" applyFont="1" applyFill="1" applyAlignment="1" applyProtection="1">
      <alignment horizontal="left" vertical="top" indent="5"/>
      <protection locked="0"/>
    </xf>
    <xf numFmtId="0" fontId="40" fillId="2" borderId="0" xfId="6" applyFont="1" applyFill="1" applyAlignment="1">
      <alignment vertical="top"/>
    </xf>
    <xf numFmtId="0" fontId="40" fillId="2" borderId="0" xfId="2" applyFont="1" applyFill="1"/>
    <xf numFmtId="0" fontId="40" fillId="2" borderId="0" xfId="2" applyFont="1" applyFill="1" applyBorder="1"/>
    <xf numFmtId="0" fontId="43" fillId="2" borderId="0" xfId="2" applyFont="1" applyFill="1" applyBorder="1"/>
    <xf numFmtId="0" fontId="44" fillId="2" borderId="0" xfId="2" applyFont="1" applyFill="1" applyBorder="1"/>
    <xf numFmtId="0" fontId="39" fillId="2" borderId="0" xfId="2" applyFont="1" applyFill="1" applyAlignment="1" applyProtection="1">
      <alignment horizontal="left" vertical="top" indent="4"/>
      <protection locked="0"/>
    </xf>
    <xf numFmtId="0" fontId="39" fillId="2" borderId="0" xfId="2" applyFont="1" applyFill="1" applyAlignment="1" applyProtection="1">
      <alignment horizontal="left" vertical="top" indent="1"/>
      <protection locked="0"/>
    </xf>
    <xf numFmtId="0" fontId="45" fillId="0" borderId="0" xfId="1" applyFont="1"/>
    <xf numFmtId="0" fontId="46" fillId="0" borderId="0" xfId="1" applyFont="1"/>
    <xf numFmtId="0" fontId="47" fillId="0" borderId="0" xfId="1" applyFont="1"/>
    <xf numFmtId="0" fontId="48" fillId="0" borderId="0" xfId="1" applyFont="1"/>
    <xf numFmtId="0" fontId="49" fillId="0" borderId="0" xfId="1" applyFont="1" applyFill="1"/>
    <xf numFmtId="0" fontId="50" fillId="0" borderId="0" xfId="1" applyFont="1"/>
    <xf numFmtId="0" fontId="7" fillId="0" borderId="0" xfId="1" applyFont="1" applyAlignment="1"/>
    <xf numFmtId="0" fontId="51" fillId="0" borderId="0" xfId="1" applyFont="1" applyAlignment="1"/>
    <xf numFmtId="0" fontId="51" fillId="0" borderId="0" xfId="1" applyFont="1"/>
    <xf numFmtId="0" fontId="8" fillId="2" borderId="0" xfId="1" applyFont="1" applyFill="1" applyBorder="1" applyAlignment="1"/>
    <xf numFmtId="0" fontId="7" fillId="0" borderId="0" xfId="1" applyFont="1" applyFill="1" applyBorder="1" applyAlignment="1" applyProtection="1">
      <alignment horizontal="right"/>
      <protection hidden="1"/>
    </xf>
    <xf numFmtId="0" fontId="7" fillId="2" borderId="0" xfId="1" applyFont="1" applyFill="1" applyBorder="1" applyAlignment="1"/>
    <xf numFmtId="0" fontId="53" fillId="0" borderId="0" xfId="2" applyFont="1" applyFill="1" applyBorder="1" applyAlignment="1" applyProtection="1">
      <alignment horizontal="center"/>
      <protection locked="0"/>
    </xf>
    <xf numFmtId="0" fontId="53" fillId="0" borderId="0" xfId="2" applyFont="1" applyFill="1" applyBorder="1" applyAlignment="1" applyProtection="1">
      <protection locked="0"/>
    </xf>
    <xf numFmtId="0" fontId="2" fillId="0" borderId="0" xfId="1" applyFont="1"/>
    <xf numFmtId="0" fontId="54" fillId="0" borderId="0" xfId="1" applyFont="1" applyFill="1" applyBorder="1"/>
    <xf numFmtId="0" fontId="55" fillId="0" borderId="0" xfId="1" applyFont="1" applyFill="1" applyBorder="1" applyAlignment="1"/>
    <xf numFmtId="0" fontId="55" fillId="0" borderId="0" xfId="1" applyFont="1" applyFill="1" applyBorder="1"/>
    <xf numFmtId="0" fontId="55" fillId="0" borderId="0" xfId="1" applyFont="1" applyFill="1" applyBorder="1" applyAlignment="1">
      <alignment vertical="center" wrapText="1"/>
    </xf>
    <xf numFmtId="2" fontId="56" fillId="0" borderId="0" xfId="1" applyNumberFormat="1" applyFont="1" applyFill="1" applyBorder="1" applyAlignment="1">
      <alignment horizontal="left" vertical="center"/>
    </xf>
    <xf numFmtId="0" fontId="57" fillId="0" borderId="0" xfId="1" quotePrefix="1" applyNumberFormat="1" applyFont="1" applyFill="1" applyBorder="1" applyAlignment="1">
      <alignment horizontal="left" vertical="center"/>
    </xf>
    <xf numFmtId="1" fontId="55" fillId="0" borderId="0" xfId="1" applyNumberFormat="1" applyFont="1" applyFill="1" applyBorder="1" applyAlignment="1">
      <alignment vertical="center" wrapText="1"/>
    </xf>
    <xf numFmtId="166" fontId="55" fillId="0" borderId="0" xfId="1" applyNumberFormat="1" applyFont="1" applyFill="1" applyBorder="1" applyAlignment="1">
      <alignment vertical="center" wrapText="1"/>
    </xf>
    <xf numFmtId="2" fontId="55" fillId="0" borderId="0" xfId="1" applyNumberFormat="1" applyFont="1" applyFill="1" applyBorder="1" applyAlignment="1">
      <alignment vertical="center" wrapText="1"/>
    </xf>
    <xf numFmtId="0" fontId="54" fillId="0" borderId="0" xfId="1" applyFont="1" applyFill="1" applyBorder="1" applyAlignment="1"/>
    <xf numFmtId="172" fontId="55" fillId="0" borderId="0" xfId="1" applyNumberFormat="1" applyFont="1" applyFill="1" applyBorder="1" applyAlignment="1"/>
    <xf numFmtId="0" fontId="2" fillId="2" borderId="0" xfId="1" applyFont="1" applyFill="1"/>
    <xf numFmtId="0" fontId="58" fillId="0" borderId="0" xfId="1" applyFont="1" applyFill="1" applyBorder="1"/>
    <xf numFmtId="0" fontId="59" fillId="0" borderId="0" xfId="1" applyFont="1" applyFill="1" applyBorder="1"/>
    <xf numFmtId="0" fontId="59" fillId="0" borderId="0" xfId="1" applyFont="1" applyFill="1" applyBorder="1" applyAlignment="1"/>
    <xf numFmtId="0" fontId="58" fillId="0" borderId="0" xfId="1" applyFont="1" applyFill="1" applyBorder="1" applyAlignment="1"/>
    <xf numFmtId="0" fontId="58" fillId="0" borderId="0" xfId="1" applyFont="1" applyFill="1"/>
    <xf numFmtId="0" fontId="58" fillId="0" borderId="0" xfId="1" applyFont="1"/>
    <xf numFmtId="0" fontId="10" fillId="2" borderId="0" xfId="2" applyFont="1" applyFill="1" applyBorder="1" applyAlignment="1" applyProtection="1">
      <alignment horizontal="center"/>
      <protection locked="0"/>
    </xf>
    <xf numFmtId="0" fontId="14" fillId="2" borderId="0" xfId="2" applyFont="1" applyFill="1" applyBorder="1" applyAlignment="1" applyProtection="1">
      <alignment horizontal="center"/>
      <protection locked="0"/>
    </xf>
    <xf numFmtId="174" fontId="39" fillId="2" borderId="2" xfId="2" applyNumberFormat="1" applyFont="1" applyFill="1" applyBorder="1" applyAlignment="1">
      <alignment horizontal="right"/>
    </xf>
    <xf numFmtId="49" fontId="39" fillId="2" borderId="2" xfId="2" applyNumberFormat="1" applyFont="1" applyFill="1" applyBorder="1" applyAlignment="1">
      <alignment horizontal="right"/>
    </xf>
  </cellXfs>
  <cellStyles count="7">
    <cellStyle name="Milliers 2" xfId="5"/>
    <cellStyle name="Normal" xfId="0" builtinId="0"/>
    <cellStyle name="Normal 2" xfId="1"/>
    <cellStyle name="Normal_page 1_1" xfId="6"/>
    <cellStyle name="Normal_SOCIAL INDICATORS-final file-ETHIOPIA" xfId="4"/>
    <cellStyle name="Normal_TIDELST" xfId="2"/>
    <cellStyle name="Normal_Yearbook-Country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LBY!$AQ$58</c:f>
          <c:strCache>
            <c:ptCount val="1"/>
            <c:pt idx="0">
              <c:v>Infant Mortality Rate
  ( Per 1000 )</c:v>
            </c:pt>
          </c:strCache>
        </c:strRef>
      </c:tx>
      <c:layout>
        <c:manualLayout>
          <c:xMode val="edge"/>
          <c:yMode val="edge"/>
          <c:x val="0.21142919635045621"/>
          <c:y val="4.02300214985689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1" i="0" u="none" strike="noStrike" baseline="0">
              <a:solidFill>
                <a:srgbClr val="339966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690555771924828"/>
          <c:y val="0.22613120811873852"/>
          <c:w val="0.83333817742151128"/>
          <c:h val="0.47738810602844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LBY!$AQ$60</c:f>
              <c:strCache>
                <c:ptCount val="1"/>
                <c:pt idx="0">
                  <c:v>Libyan Arab Jamahiriya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LBY!$AS$59:$BA$59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LBY!$AS$60:$BA$60</c:f>
              <c:numCache>
                <c:formatCode>#\ ##0.0_ ;\-#\ ##0.0\ </c:formatCode>
                <c:ptCount val="9"/>
                <c:pt idx="0">
                  <c:v>24.2</c:v>
                </c:pt>
                <c:pt idx="1">
                  <c:v>19.8</c:v>
                </c:pt>
                <c:pt idx="2">
                  <c:v>14.2</c:v>
                </c:pt>
                <c:pt idx="3">
                  <c:v>13.9</c:v>
                </c:pt>
                <c:pt idx="4">
                  <c:v>12.9</c:v>
                </c:pt>
                <c:pt idx="5">
                  <c:v>12.4</c:v>
                </c:pt>
                <c:pt idx="6">
                  <c:v>11.9</c:v>
                </c:pt>
                <c:pt idx="7">
                  <c:v>11.5</c:v>
                </c:pt>
                <c:pt idx="8">
                  <c:v>11</c:v>
                </c:pt>
              </c:numCache>
            </c:numRef>
          </c:val>
        </c:ser>
        <c:ser>
          <c:idx val="0"/>
          <c:order val="1"/>
          <c:tx>
            <c:strRef>
              <c:f>LBY!$AQ$61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LBY!$AS$59:$BA$59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LBY!$AS$61:$BA$61</c:f>
              <c:numCache>
                <c:formatCode>#\ ##0.0_ ;\-#\ ##0.0\ </c:formatCode>
                <c:ptCount val="9"/>
                <c:pt idx="0">
                  <c:v>87.46224661694589</c:v>
                </c:pt>
                <c:pt idx="1">
                  <c:v>73.417762967389436</c:v>
                </c:pt>
                <c:pt idx="2">
                  <c:v>60.345284209929595</c:v>
                </c:pt>
                <c:pt idx="3">
                  <c:v>58.107026626385164</c:v>
                </c:pt>
                <c:pt idx="4">
                  <c:v>56.031525166072896</c:v>
                </c:pt>
                <c:pt idx="5">
                  <c:v>54.131041540134682</c:v>
                </c:pt>
                <c:pt idx="6">
                  <c:v>52.335528506680262</c:v>
                </c:pt>
                <c:pt idx="7">
                  <c:v>50.754486006685369</c:v>
                </c:pt>
                <c:pt idx="8">
                  <c:v>49.283338722847823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66350960"/>
        <c:axId val="-1166353680"/>
      </c:barChart>
      <c:catAx>
        <c:axId val="-11663509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6635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6635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66350960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val="CCFFCC"/>
        </a:gs>
        <a:gs pos="100000">
          <a:srgbClr val="FFFFFF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LBY!$AQ$10</c:f>
          <c:strCache>
            <c:ptCount val="1"/>
            <c:pt idx="0">
              <c:v>GNI Per Capita US $</c:v>
            </c:pt>
          </c:strCache>
        </c:strRef>
      </c:tx>
      <c:layout>
        <c:manualLayout>
          <c:xMode val="edge"/>
          <c:yMode val="edge"/>
          <c:x val="0.20786603428957343"/>
          <c:y val="2.89017341040462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1" i="0" u="none" strike="noStrike" baseline="0">
              <a:solidFill>
                <a:srgbClr val="339966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977577405134648"/>
          <c:y val="0.18497109826589594"/>
          <c:w val="0.74157506796180428"/>
          <c:h val="0.520231213872832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LBY!$AQ$12</c:f>
              <c:strCache>
                <c:ptCount val="1"/>
                <c:pt idx="0">
                  <c:v>Libyan Arab Jamahiriya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LBY!$AS$11:$BA$11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LBY!$AS$12:$BA$12</c:f>
              <c:numCache>
                <c:formatCode>0</c:formatCode>
                <c:ptCount val="9"/>
                <c:pt idx="1">
                  <c:v>6870</c:v>
                </c:pt>
                <c:pt idx="2">
                  <c:v>12440</c:v>
                </c:pt>
                <c:pt idx="3">
                  <c:v>4730</c:v>
                </c:pt>
              </c:numCache>
            </c:numRef>
          </c:val>
        </c:ser>
        <c:ser>
          <c:idx val="2"/>
          <c:order val="1"/>
          <c:tx>
            <c:strRef>
              <c:f>LBY!$AQ$13</c:f>
              <c:strCache>
                <c:ptCount val="1"/>
                <c:pt idx="0">
                  <c:v>Africa                      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LBY!$AS$11:$BA$11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LBY!$AS$13:$BA$13</c:f>
              <c:numCache>
                <c:formatCode>0</c:formatCode>
                <c:ptCount val="9"/>
                <c:pt idx="0">
                  <c:v>668.55652742613074</c:v>
                </c:pt>
                <c:pt idx="1">
                  <c:v>1002.8959806115117</c:v>
                </c:pt>
                <c:pt idx="2">
                  <c:v>1608.998574866408</c:v>
                </c:pt>
                <c:pt idx="3">
                  <c:v>1686.5211748604095</c:v>
                </c:pt>
                <c:pt idx="4">
                  <c:v>1885.1294296579761</c:v>
                </c:pt>
                <c:pt idx="5">
                  <c:v>1956.6705046601837</c:v>
                </c:pt>
                <c:pt idx="6">
                  <c:v>2022.2889425994861</c:v>
                </c:pt>
                <c:pt idx="7">
                  <c:v>1932.2833678282641</c:v>
                </c:pt>
                <c:pt idx="8">
                  <c:v>1781.4150738954136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-1166355312"/>
        <c:axId val="-1166349328"/>
      </c:barChart>
      <c:catAx>
        <c:axId val="-116635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6634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66349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66355312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28777762428819"/>
          <c:y val="0.89595375722543358"/>
          <c:w val="0.79532593513530114"/>
          <c:h val="7.514450867052024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val="CCFFCC"/>
        </a:gs>
        <a:gs pos="100000">
          <a:srgbClr val="FFFFFF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LBY!$AQ$26</c:f>
          <c:strCache>
            <c:ptCount val="1"/>
            <c:pt idx="0">
              <c:v>Population Growth Rate (%)</c:v>
            </c:pt>
          </c:strCache>
        </c:strRef>
      </c:tx>
      <c:layout>
        <c:manualLayout>
          <c:xMode val="edge"/>
          <c:yMode val="edge"/>
          <c:x val="0.15083806384667034"/>
          <c:y val="4.62425084564964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1" i="0" u="none" strike="noStrike" baseline="0">
              <a:solidFill>
                <a:srgbClr val="339966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569771898198748"/>
          <c:y val="0.22459951693974803"/>
          <c:w val="0.81976976905934618"/>
          <c:h val="0.51693573062725451"/>
        </c:manualLayout>
      </c:layout>
      <c:lineChart>
        <c:grouping val="standard"/>
        <c:varyColors val="0"/>
        <c:ser>
          <c:idx val="1"/>
          <c:order val="0"/>
          <c:tx>
            <c:strRef>
              <c:f>LBY!$AQ$28</c:f>
              <c:strCache>
                <c:ptCount val="1"/>
                <c:pt idx="0">
                  <c:v>Libyan Arab Jamahiriya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LBY!$AS$27:$BA$27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LBY!$AS$28:$BA$28</c:f>
              <c:numCache>
                <c:formatCode>0.0</c:formatCode>
                <c:ptCount val="9"/>
                <c:pt idx="0">
                  <c:v>1.7510533963572752</c:v>
                </c:pt>
                <c:pt idx="1">
                  <c:v>1.7239196636849612</c:v>
                </c:pt>
                <c:pt idx="2">
                  <c:v>0.91834335156587232</c:v>
                </c:pt>
                <c:pt idx="3">
                  <c:v>-8.3467808363382176E-2</c:v>
                </c:pt>
                <c:pt idx="4">
                  <c:v>-0.27717464564981747</c:v>
                </c:pt>
                <c:pt idx="5">
                  <c:v>-0.11176212143434068</c:v>
                </c:pt>
                <c:pt idx="6">
                  <c:v>0.31081721889686892</c:v>
                </c:pt>
                <c:pt idx="7">
                  <c:v>0.82378770006170321</c:v>
                </c:pt>
                <c:pt idx="8">
                  <c:v>1.2414064164896963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LBY!$AQ$29</c:f>
              <c:strCache>
                <c:ptCount val="1"/>
                <c:pt idx="0">
                  <c:v>Africa </c:v>
                </c:pt>
              </c:strCache>
            </c:strRef>
          </c:tx>
          <c:spPr>
            <a:ln w="25400">
              <a:solidFill>
                <a:srgbClr val="E3E3E3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99"/>
              </a:solidFill>
              <a:ln>
                <a:solidFill>
                  <a:srgbClr val="E3E3E3"/>
                </a:solidFill>
                <a:prstDash val="solid"/>
              </a:ln>
            </c:spPr>
          </c:marker>
          <c:cat>
            <c:numRef>
              <c:f>LBY!$AS$27:$BA$27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LBY!$AS$29:$BA$29</c:f>
              <c:numCache>
                <c:formatCode>0.0</c:formatCode>
                <c:ptCount val="9"/>
                <c:pt idx="0">
                  <c:v>2.4576047257477396</c:v>
                </c:pt>
                <c:pt idx="1">
                  <c:v>2.5164357014946663</c:v>
                </c:pt>
                <c:pt idx="2">
                  <c:v>2.5903360801605504</c:v>
                </c:pt>
                <c:pt idx="3">
                  <c:v>2.6060021222234284</c:v>
                </c:pt>
                <c:pt idx="4">
                  <c:v>2.6011012874947688</c:v>
                </c:pt>
                <c:pt idx="5">
                  <c:v>2.5841295380304037</c:v>
                </c:pt>
                <c:pt idx="6">
                  <c:v>2.5587039804440388</c:v>
                </c:pt>
                <c:pt idx="7">
                  <c:v>2.5306603192905808</c:v>
                </c:pt>
                <c:pt idx="8">
                  <c:v>2.5033120512710894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66353136"/>
        <c:axId val="-1166352592"/>
      </c:lineChart>
      <c:catAx>
        <c:axId val="-116635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6635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6635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-1166353136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395348837209308E-2"/>
          <c:y val="0.88235518688506187"/>
          <c:w val="0.83139779039247996"/>
          <c:h val="9.090909090909093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val="CCFFCC"/>
        </a:gs>
        <a:gs pos="100000">
          <a:srgbClr val="FFFFFF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LBY!$AQ$43</c:f>
          <c:strCache>
            <c:ptCount val="1"/>
            <c:pt idx="0">
              <c:v>Life Expectancy at Birth (years)</c:v>
            </c:pt>
          </c:strCache>
        </c:strRef>
      </c:tx>
      <c:layout>
        <c:manualLayout>
          <c:xMode val="edge"/>
          <c:yMode val="edge"/>
          <c:x val="0.14772709624314712"/>
          <c:y val="4.59770114942528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1" i="0" u="none" strike="noStrike" baseline="0">
              <a:solidFill>
                <a:srgbClr val="00808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131373371228006"/>
          <c:y val="0.25965969771020003"/>
          <c:w val="0.8221385744741796"/>
          <c:h val="0.41841786595708308"/>
        </c:manualLayout>
      </c:layout>
      <c:lineChart>
        <c:grouping val="standard"/>
        <c:varyColors val="0"/>
        <c:ser>
          <c:idx val="1"/>
          <c:order val="0"/>
          <c:tx>
            <c:strRef>
              <c:f>LBY!$AQ$45</c:f>
              <c:strCache>
                <c:ptCount val="1"/>
                <c:pt idx="0">
                  <c:v>Libyan Arab Jamahiriya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9966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LBY!$AS$44:$BA$44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LBY!$AS$45:$BA$45</c:f>
              <c:numCache>
                <c:formatCode>#\ ##0.0_ ;\-#\ ##0.0\ </c:formatCode>
                <c:ptCount val="9"/>
                <c:pt idx="0">
                  <c:v>70.471999999999994</c:v>
                </c:pt>
                <c:pt idx="1">
                  <c:v>71.361000000000004</c:v>
                </c:pt>
                <c:pt idx="2">
                  <c:v>71.638000000000005</c:v>
                </c:pt>
                <c:pt idx="3">
                  <c:v>71.563999999999993</c:v>
                </c:pt>
                <c:pt idx="4">
                  <c:v>71.58</c:v>
                </c:pt>
                <c:pt idx="5">
                  <c:v>71.646000000000001</c:v>
                </c:pt>
                <c:pt idx="6">
                  <c:v>71.763000000000005</c:v>
                </c:pt>
                <c:pt idx="7">
                  <c:v>71.921999999999997</c:v>
                </c:pt>
                <c:pt idx="8">
                  <c:v>72.099999999999994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LBY!$AQ$46</c:f>
              <c:strCache>
                <c:ptCount val="1"/>
                <c:pt idx="0">
                  <c:v>Africa                      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LBY!$AS$44:$BA$44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LBY!$AS$46:$BA$46</c:f>
              <c:numCache>
                <c:formatCode>#\ ##0.0_ ;\-#\ ##0.0\ </c:formatCode>
                <c:ptCount val="9"/>
                <c:pt idx="0">
                  <c:v>53.720823285389741</c:v>
                </c:pt>
                <c:pt idx="1">
                  <c:v>55.756962450548784</c:v>
                </c:pt>
                <c:pt idx="2">
                  <c:v>58.856635865831201</c:v>
                </c:pt>
                <c:pt idx="3">
                  <c:v>59.910056861072427</c:v>
                </c:pt>
                <c:pt idx="4">
                  <c:v>60.375817508229105</c:v>
                </c:pt>
                <c:pt idx="5">
                  <c:v>60.800971417974672</c:v>
                </c:pt>
                <c:pt idx="6">
                  <c:v>61.18685646869298</c:v>
                </c:pt>
                <c:pt idx="7">
                  <c:v>61.538288670059856</c:v>
                </c:pt>
                <c:pt idx="8">
                  <c:v>61.864762476931524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66356400"/>
        <c:axId val="-1166352048"/>
      </c:lineChart>
      <c:catAx>
        <c:axId val="-116635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66352048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-1166352048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66356400"/>
        <c:crosses val="autoZero"/>
        <c:crossBetween val="between"/>
        <c:majorUnit val="10"/>
        <c:minorUnit val="2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9585798816568046E-2"/>
          <c:y val="0.85057953962651223"/>
          <c:w val="0.96449952631660685"/>
          <c:h val="0.120690258545268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val="CCFFCC"/>
        </a:gs>
        <a:gs pos="100000">
          <a:srgbClr val="FFFFFF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LBY!$AR$58</c:f>
          <c:strCache>
            <c:ptCount val="1"/>
            <c:pt idx="0">
              <c:v>Taux de mortalité infantile
  (Pour 1000 )</c:v>
            </c:pt>
          </c:strCache>
        </c:strRef>
      </c:tx>
      <c:layout>
        <c:manualLayout>
          <c:xMode val="edge"/>
          <c:yMode val="edge"/>
          <c:x val="0.17142917135358079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1" i="0" u="none" strike="noStrike" baseline="0">
              <a:solidFill>
                <a:srgbClr val="339966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857184311340155"/>
          <c:y val="0.22549127552119486"/>
          <c:w val="0.82285943878191625"/>
          <c:h val="0.485296440795615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LBY!$AR$60</c:f>
              <c:strCache>
                <c:ptCount val="1"/>
                <c:pt idx="0">
                  <c:v>Jamahiriya Arabe Libyenne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LBY!$AS$59:$BA$59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LBY!$AS$60:$BA$60</c:f>
              <c:numCache>
                <c:formatCode>#\ ##0.0_ ;\-#\ ##0.0\ </c:formatCode>
                <c:ptCount val="9"/>
                <c:pt idx="0">
                  <c:v>24.2</c:v>
                </c:pt>
                <c:pt idx="1">
                  <c:v>19.8</c:v>
                </c:pt>
                <c:pt idx="2">
                  <c:v>14.2</c:v>
                </c:pt>
                <c:pt idx="3">
                  <c:v>13.9</c:v>
                </c:pt>
                <c:pt idx="4">
                  <c:v>12.9</c:v>
                </c:pt>
                <c:pt idx="5">
                  <c:v>12.4</c:v>
                </c:pt>
                <c:pt idx="6">
                  <c:v>11.9</c:v>
                </c:pt>
                <c:pt idx="7">
                  <c:v>11.5</c:v>
                </c:pt>
                <c:pt idx="8">
                  <c:v>11</c:v>
                </c:pt>
              </c:numCache>
            </c:numRef>
          </c:val>
        </c:ser>
        <c:ser>
          <c:idx val="0"/>
          <c:order val="1"/>
          <c:tx>
            <c:strRef>
              <c:f>LBY!$AR$61</c:f>
              <c:strCache>
                <c:ptCount val="1"/>
                <c:pt idx="0">
                  <c:v>Afrique                      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LBY!$AS$59:$BA$59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LBY!$AS$61:$BA$61</c:f>
              <c:numCache>
                <c:formatCode>#\ ##0.0_ ;\-#\ ##0.0\ </c:formatCode>
                <c:ptCount val="9"/>
                <c:pt idx="0">
                  <c:v>87.46224661694589</c:v>
                </c:pt>
                <c:pt idx="1">
                  <c:v>73.417762967389436</c:v>
                </c:pt>
                <c:pt idx="2">
                  <c:v>60.345284209929595</c:v>
                </c:pt>
                <c:pt idx="3">
                  <c:v>58.107026626385164</c:v>
                </c:pt>
                <c:pt idx="4">
                  <c:v>56.031525166072896</c:v>
                </c:pt>
                <c:pt idx="5">
                  <c:v>54.131041540134682</c:v>
                </c:pt>
                <c:pt idx="6">
                  <c:v>52.335528506680262</c:v>
                </c:pt>
                <c:pt idx="7">
                  <c:v>50.754486006685369</c:v>
                </c:pt>
                <c:pt idx="8">
                  <c:v>49.283338722847823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66355856"/>
        <c:axId val="-994832144"/>
      </c:barChart>
      <c:catAx>
        <c:axId val="-116635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9483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483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66355856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95740532433447"/>
          <c:y val="0.88834336884360043"/>
          <c:w val="0.76106006749156352"/>
          <c:h val="7.89768925943080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val="CCFFCC"/>
        </a:gs>
        <a:gs pos="100000">
          <a:srgbClr val="FFFFFF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LBY!$AR$26</c:f>
          <c:strCache>
            <c:ptCount val="1"/>
            <c:pt idx="0">
              <c:v>Taux de croissance démographique (%)</c:v>
            </c:pt>
          </c:strCache>
        </c:strRef>
      </c:tx>
      <c:layout>
        <c:manualLayout>
          <c:xMode val="edge"/>
          <c:yMode val="edge"/>
          <c:x val="0.2244689804835848"/>
          <c:y val="4.63917525773195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1" i="0" u="none" strike="noStrike" baseline="0">
              <a:solidFill>
                <a:srgbClr val="339966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966480446927373"/>
          <c:y val="0.22386928078544738"/>
          <c:w val="0.83798882681564246"/>
          <c:h val="0.51021370969706614"/>
        </c:manualLayout>
      </c:layout>
      <c:lineChart>
        <c:grouping val="standard"/>
        <c:varyColors val="0"/>
        <c:ser>
          <c:idx val="1"/>
          <c:order val="0"/>
          <c:tx>
            <c:strRef>
              <c:f>LBY!$AR$28</c:f>
              <c:strCache>
                <c:ptCount val="1"/>
                <c:pt idx="0">
                  <c:v>Jamahiriya Arabe Libyenne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LBY!$AS$27:$BA$27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LBY!$AS$28:$BA$28</c:f>
              <c:numCache>
                <c:formatCode>0.0</c:formatCode>
                <c:ptCount val="9"/>
                <c:pt idx="0">
                  <c:v>1.7510533963572752</c:v>
                </c:pt>
                <c:pt idx="1">
                  <c:v>1.7239196636849612</c:v>
                </c:pt>
                <c:pt idx="2">
                  <c:v>0.91834335156587232</c:v>
                </c:pt>
                <c:pt idx="3">
                  <c:v>-8.3467808363382176E-2</c:v>
                </c:pt>
                <c:pt idx="4">
                  <c:v>-0.27717464564981747</c:v>
                </c:pt>
                <c:pt idx="5">
                  <c:v>-0.11176212143434068</c:v>
                </c:pt>
                <c:pt idx="6">
                  <c:v>0.31081721889686892</c:v>
                </c:pt>
                <c:pt idx="7">
                  <c:v>0.82378770006170321</c:v>
                </c:pt>
                <c:pt idx="8">
                  <c:v>1.2414064164896963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LBY!$AR$29</c:f>
              <c:strCache>
                <c:ptCount val="1"/>
                <c:pt idx="0">
                  <c:v>Afrique                       </c:v>
                </c:pt>
              </c:strCache>
            </c:strRef>
          </c:tx>
          <c:spPr>
            <a:ln w="25400">
              <a:solidFill>
                <a:srgbClr val="E3E3E3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99"/>
              </a:solidFill>
              <a:ln>
                <a:solidFill>
                  <a:srgbClr val="E3E3E3"/>
                </a:solidFill>
                <a:prstDash val="solid"/>
              </a:ln>
            </c:spPr>
          </c:marker>
          <c:cat>
            <c:numRef>
              <c:f>LBY!$AS$27:$BA$27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LBY!$AS$29:$BA$29</c:f>
              <c:numCache>
                <c:formatCode>0.0</c:formatCode>
                <c:ptCount val="9"/>
                <c:pt idx="0">
                  <c:v>2.4576047257477396</c:v>
                </c:pt>
                <c:pt idx="1">
                  <c:v>2.5164357014946663</c:v>
                </c:pt>
                <c:pt idx="2">
                  <c:v>2.5903360801605504</c:v>
                </c:pt>
                <c:pt idx="3">
                  <c:v>2.6060021222234284</c:v>
                </c:pt>
                <c:pt idx="4">
                  <c:v>2.6011012874947688</c:v>
                </c:pt>
                <c:pt idx="5">
                  <c:v>2.5841295380304037</c:v>
                </c:pt>
                <c:pt idx="6">
                  <c:v>2.5587039804440388</c:v>
                </c:pt>
                <c:pt idx="7">
                  <c:v>2.5306603192905808</c:v>
                </c:pt>
                <c:pt idx="8">
                  <c:v>2.5033120512710894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4831600"/>
        <c:axId val="-994829424"/>
      </c:lineChart>
      <c:catAx>
        <c:axId val="-99483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9482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482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-994831600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7932960893854747E-2"/>
          <c:y val="0.89175257731958768"/>
          <c:w val="0.95530726256983245"/>
          <c:h val="8.7628865979381465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val="CCFFCC"/>
        </a:gs>
        <a:gs pos="100000">
          <a:srgbClr val="FFFFFF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LBY!$AR$10</c:f>
          <c:strCache>
            <c:ptCount val="1"/>
            <c:pt idx="0">
              <c:v>RNB par Habitant $EU</c:v>
            </c:pt>
          </c:strCache>
        </c:strRef>
      </c:tx>
      <c:layout>
        <c:manualLayout>
          <c:xMode val="edge"/>
          <c:yMode val="edge"/>
          <c:x val="0.20786593983444376"/>
          <c:y val="2.89020122484689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1" i="0" u="none" strike="noStrike" baseline="0">
              <a:solidFill>
                <a:srgbClr val="339966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977577405134648"/>
          <c:y val="0.18497109826589594"/>
          <c:w val="0.74157506796180428"/>
          <c:h val="0.520231213872832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LBY!$AR$12</c:f>
              <c:strCache>
                <c:ptCount val="1"/>
                <c:pt idx="0">
                  <c:v>Jamahiriya Arabe Libyenne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LBY!$AS$11:$BA$11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LBY!$AS$12:$BA$12</c:f>
              <c:numCache>
                <c:formatCode>0</c:formatCode>
                <c:ptCount val="9"/>
                <c:pt idx="1">
                  <c:v>6870</c:v>
                </c:pt>
                <c:pt idx="2">
                  <c:v>12440</c:v>
                </c:pt>
                <c:pt idx="3">
                  <c:v>4730</c:v>
                </c:pt>
              </c:numCache>
            </c:numRef>
          </c:val>
        </c:ser>
        <c:ser>
          <c:idx val="2"/>
          <c:order val="1"/>
          <c:tx>
            <c:strRef>
              <c:f>LBY!$AR$13</c:f>
              <c:strCache>
                <c:ptCount val="1"/>
                <c:pt idx="0">
                  <c:v>Afrique                      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LBY!$AS$11:$BA$11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LBY!$AS$13:$BA$13</c:f>
              <c:numCache>
                <c:formatCode>0</c:formatCode>
                <c:ptCount val="9"/>
                <c:pt idx="0">
                  <c:v>668.55652742613074</c:v>
                </c:pt>
                <c:pt idx="1">
                  <c:v>1002.8959806115117</c:v>
                </c:pt>
                <c:pt idx="2">
                  <c:v>1608.998574866408</c:v>
                </c:pt>
                <c:pt idx="3">
                  <c:v>1686.5211748604095</c:v>
                </c:pt>
                <c:pt idx="4">
                  <c:v>1885.1294296579761</c:v>
                </c:pt>
                <c:pt idx="5">
                  <c:v>1956.6705046601837</c:v>
                </c:pt>
                <c:pt idx="6">
                  <c:v>2022.2889425994861</c:v>
                </c:pt>
                <c:pt idx="7">
                  <c:v>1932.2833678282641</c:v>
                </c:pt>
                <c:pt idx="8">
                  <c:v>1781.4150738954136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-994831056"/>
        <c:axId val="-994830512"/>
      </c:barChart>
      <c:catAx>
        <c:axId val="-99483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9483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483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94831056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78021978021978"/>
          <c:y val="0.89286214223222093"/>
          <c:w val="0.74725274725274726"/>
          <c:h val="7.7381577302837123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val="CCFFCC"/>
        </a:gs>
        <a:gs pos="100000">
          <a:srgbClr val="FFFFFF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808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Espérancee de vie à la naissance (ans)</a:t>
            </a:r>
          </a:p>
        </c:rich>
      </c:tx>
      <c:layout>
        <c:manualLayout>
          <c:xMode val="edge"/>
          <c:yMode val="edge"/>
          <c:x val="0.14772715208351767"/>
          <c:y val="4.5976752905886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06768236810635"/>
          <c:y val="0.21062271062271062"/>
          <c:w val="0.81657040660366187"/>
          <c:h val="0.46703296703296704"/>
        </c:manualLayout>
      </c:layout>
      <c:lineChart>
        <c:grouping val="standard"/>
        <c:varyColors val="0"/>
        <c:ser>
          <c:idx val="1"/>
          <c:order val="0"/>
          <c:tx>
            <c:strRef>
              <c:f>LBY!$AQ$45</c:f>
              <c:strCache>
                <c:ptCount val="1"/>
                <c:pt idx="0">
                  <c:v>Libyan Arab Jamahiriya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9966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LBY!$AS$44:$BA$44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LBY!$AS$45:$BA$45</c:f>
              <c:numCache>
                <c:formatCode>#\ ##0.0_ ;\-#\ ##0.0\ </c:formatCode>
                <c:ptCount val="9"/>
                <c:pt idx="0">
                  <c:v>70.471999999999994</c:v>
                </c:pt>
                <c:pt idx="1">
                  <c:v>71.361000000000004</c:v>
                </c:pt>
                <c:pt idx="2">
                  <c:v>71.638000000000005</c:v>
                </c:pt>
                <c:pt idx="3">
                  <c:v>71.563999999999993</c:v>
                </c:pt>
                <c:pt idx="4">
                  <c:v>71.58</c:v>
                </c:pt>
                <c:pt idx="5">
                  <c:v>71.646000000000001</c:v>
                </c:pt>
                <c:pt idx="6">
                  <c:v>71.763000000000005</c:v>
                </c:pt>
                <c:pt idx="7">
                  <c:v>71.921999999999997</c:v>
                </c:pt>
                <c:pt idx="8">
                  <c:v>72.099999999999994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LBY!$AQ$46</c:f>
              <c:strCache>
                <c:ptCount val="1"/>
                <c:pt idx="0">
                  <c:v>Africa                      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LBY!$AS$44:$BA$44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LBY!$AS$46:$BA$46</c:f>
              <c:numCache>
                <c:formatCode>#\ ##0.0_ ;\-#\ ##0.0\ </c:formatCode>
                <c:ptCount val="9"/>
                <c:pt idx="0">
                  <c:v>53.720823285389741</c:v>
                </c:pt>
                <c:pt idx="1">
                  <c:v>55.756962450548784</c:v>
                </c:pt>
                <c:pt idx="2">
                  <c:v>58.856635865831201</c:v>
                </c:pt>
                <c:pt idx="3">
                  <c:v>59.910056861072427</c:v>
                </c:pt>
                <c:pt idx="4">
                  <c:v>60.375817508229105</c:v>
                </c:pt>
                <c:pt idx="5">
                  <c:v>60.800971417974672</c:v>
                </c:pt>
                <c:pt idx="6">
                  <c:v>61.18685646869298</c:v>
                </c:pt>
                <c:pt idx="7">
                  <c:v>61.538288670059856</c:v>
                </c:pt>
                <c:pt idx="8">
                  <c:v>61.864762476931524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4828880"/>
        <c:axId val="-994835952"/>
      </c:lineChart>
      <c:catAx>
        <c:axId val="-99482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94835952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-99483595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994828880"/>
        <c:crosses val="autoZero"/>
        <c:crossBetween val="between"/>
        <c:majorUnit val="10"/>
        <c:minorUnit val="2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9585655725618568E-2"/>
          <c:y val="0.8571428571428571"/>
          <c:w val="0.96449969034769523"/>
          <c:h val="0.115384615384615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val="CCFFCC"/>
        </a:gs>
        <a:gs pos="100000">
          <a:srgbClr val="FFFFFF"/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56</xdr:row>
      <xdr:rowOff>38100</xdr:rowOff>
    </xdr:from>
    <xdr:to>
      <xdr:col>24</xdr:col>
      <xdr:colOff>19050</xdr:colOff>
      <xdr:row>70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9525</xdr:colOff>
      <xdr:row>9</xdr:row>
      <xdr:rowOff>47625</xdr:rowOff>
    </xdr:from>
    <xdr:to>
      <xdr:col>24</xdr:col>
      <xdr:colOff>9525</xdr:colOff>
      <xdr:row>21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19050</xdr:colOff>
      <xdr:row>23</xdr:row>
      <xdr:rowOff>0</xdr:rowOff>
    </xdr:from>
    <xdr:to>
      <xdr:col>24</xdr:col>
      <xdr:colOff>28575</xdr:colOff>
      <xdr:row>36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57150</xdr:colOff>
      <xdr:row>39</xdr:row>
      <xdr:rowOff>76200</xdr:rowOff>
    </xdr:from>
    <xdr:to>
      <xdr:col>24</xdr:col>
      <xdr:colOff>38100</xdr:colOff>
      <xdr:row>52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28575</xdr:colOff>
      <xdr:row>56</xdr:row>
      <xdr:rowOff>38100</xdr:rowOff>
    </xdr:from>
    <xdr:to>
      <xdr:col>36</xdr:col>
      <xdr:colOff>0</xdr:colOff>
      <xdr:row>70</xdr:row>
      <xdr:rowOff>114300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9525</xdr:colOff>
      <xdr:row>23</xdr:row>
      <xdr:rowOff>9525</xdr:rowOff>
    </xdr:from>
    <xdr:to>
      <xdr:col>36</xdr:col>
      <xdr:colOff>19050</xdr:colOff>
      <xdr:row>36</xdr:row>
      <xdr:rowOff>123825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0</xdr:colOff>
      <xdr:row>9</xdr:row>
      <xdr:rowOff>47625</xdr:rowOff>
    </xdr:from>
    <xdr:to>
      <xdr:col>36</xdr:col>
      <xdr:colOff>38100</xdr:colOff>
      <xdr:row>20</xdr:row>
      <xdr:rowOff>123825</xdr:rowOff>
    </xdr:to>
    <xdr:graphicFrame macro="">
      <xdr:nvGraphicFramePr>
        <xdr:cNvPr id="8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39</xdr:row>
      <xdr:rowOff>0</xdr:rowOff>
    </xdr:from>
    <xdr:to>
      <xdr:col>36</xdr:col>
      <xdr:colOff>0</xdr:colOff>
      <xdr:row>52</xdr:row>
      <xdr:rowOff>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152400</xdr:rowOff>
        </xdr:from>
        <xdr:to>
          <xdr:col>16</xdr:col>
          <xdr:colOff>790575</xdr:colOff>
          <xdr:row>2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Finalisation</a:t>
              </a:r>
            </a:p>
            <a:p>
              <a:pPr algn="ctr" rtl="0">
                <a:defRPr sz="1000"/>
              </a:pPr>
              <a:endPara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_2017-2018/BasicDataSheet_BDS/BDS_May2018/180610_BDS_Social/180611_Basic%20Data%20Sheet_Comparative%20SocioE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s"/>
      <sheetName val="SocioEco"/>
      <sheetName val="Feuil1"/>
      <sheetName val="Feuil1 (2)"/>
      <sheetName val="180611_Basic Data Sheet_Compara"/>
    </sheetNames>
    <definedNames>
      <definedName name="macro_HSR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DATA"/>
  <dimension ref="A1:BT83"/>
  <sheetViews>
    <sheetView showGridLines="0" tabSelected="1" topLeftCell="P1" zoomScaleNormal="100" workbookViewId="0">
      <selection activeCell="AC4" sqref="AC4:AK4"/>
    </sheetView>
  </sheetViews>
  <sheetFormatPr baseColWidth="10" defaultColWidth="9.140625" defaultRowHeight="15.75" x14ac:dyDescent="0.25"/>
  <cols>
    <col min="1" max="1" width="16.85546875" style="21" hidden="1" customWidth="1"/>
    <col min="2" max="2" width="12.140625" style="23" hidden="1" customWidth="1"/>
    <col min="3" max="3" width="13" style="148" hidden="1" customWidth="1"/>
    <col min="4" max="4" width="12.42578125" style="148" hidden="1" customWidth="1"/>
    <col min="5" max="5" width="11.42578125" style="148" hidden="1" customWidth="1"/>
    <col min="6" max="6" width="15.28515625" style="148" hidden="1" customWidth="1"/>
    <col min="7" max="7" width="18.7109375" style="23" hidden="1" customWidth="1"/>
    <col min="8" max="12" width="17.85546875" style="23" hidden="1" customWidth="1"/>
    <col min="13" max="13" width="18.140625" style="23" hidden="1" customWidth="1"/>
    <col min="14" max="14" width="17.5703125" style="23" hidden="1" customWidth="1"/>
    <col min="15" max="15" width="9" style="48" hidden="1" customWidth="1"/>
    <col min="16" max="16" width="2.85546875" style="149" customWidth="1"/>
    <col min="17" max="17" width="33.7109375" style="144" customWidth="1"/>
    <col min="18" max="18" width="8.7109375" style="145" customWidth="1"/>
    <col min="19" max="19" width="11" style="146" customWidth="1"/>
    <col min="20" max="20" width="8.7109375" style="146" customWidth="1"/>
    <col min="21" max="21" width="11.42578125" style="22" customWidth="1"/>
    <col min="22" max="22" width="9.28515625" style="22" customWidth="1"/>
    <col min="23" max="23" width="9.5703125" style="22" customWidth="1"/>
    <col min="24" max="24" width="14.85546875" style="22" customWidth="1"/>
    <col min="25" max="25" width="1.140625" style="116" customWidth="1"/>
    <col min="26" max="26" width="0.85546875" style="116" customWidth="1"/>
    <col min="27" max="27" width="1.28515625" style="14" customWidth="1"/>
    <col min="28" max="28" width="1.42578125" style="147" customWidth="1"/>
    <col min="29" max="29" width="33.7109375" style="144" customWidth="1"/>
    <col min="30" max="30" width="8.7109375" style="145" customWidth="1"/>
    <col min="31" max="31" width="10.42578125" style="146" customWidth="1"/>
    <col min="32" max="32" width="8.7109375" style="146" customWidth="1"/>
    <col min="33" max="34" width="8.7109375" style="22" customWidth="1"/>
    <col min="35" max="35" width="9.5703125" style="22" customWidth="1"/>
    <col min="36" max="36" width="15.85546875" style="22" customWidth="1"/>
    <col min="37" max="37" width="1.140625" style="116" customWidth="1"/>
    <col min="38" max="38" width="2.28515625" style="116" customWidth="1"/>
    <col min="39" max="39" width="1.28515625" style="14" customWidth="1"/>
    <col min="40" max="42" width="11.140625" style="1" customWidth="1"/>
    <col min="43" max="44" width="14" style="1" customWidth="1"/>
    <col min="45" max="50" width="8.42578125" style="4" customWidth="1"/>
    <col min="51" max="53" width="9.140625" style="4" customWidth="1"/>
    <col min="54" max="55" width="9.140625" style="1" customWidth="1"/>
    <col min="56" max="58" width="9.140625" style="9" customWidth="1"/>
    <col min="59" max="71" width="9.140625" style="152"/>
    <col min="72" max="256" width="9.140625" style="22"/>
    <col min="257" max="257" width="16.85546875" style="22" customWidth="1"/>
    <col min="258" max="258" width="12.140625" style="22" customWidth="1"/>
    <col min="259" max="271" width="0" style="22" hidden="1" customWidth="1"/>
    <col min="272" max="272" width="2.85546875" style="22" customWidth="1"/>
    <col min="273" max="273" width="33.7109375" style="22" customWidth="1"/>
    <col min="274" max="274" width="8.7109375" style="22" customWidth="1"/>
    <col min="275" max="275" width="11" style="22" customWidth="1"/>
    <col min="276" max="276" width="8.7109375" style="22" customWidth="1"/>
    <col min="277" max="277" width="11.42578125" style="22" customWidth="1"/>
    <col min="278" max="278" width="9.28515625" style="22" customWidth="1"/>
    <col min="279" max="279" width="9.5703125" style="22" customWidth="1"/>
    <col min="280" max="280" width="14.85546875" style="22" customWidth="1"/>
    <col min="281" max="281" width="1.140625" style="22" customWidth="1"/>
    <col min="282" max="282" width="0.85546875" style="22" customWidth="1"/>
    <col min="283" max="283" width="1.28515625" style="22" customWidth="1"/>
    <col min="284" max="284" width="1.42578125" style="22" customWidth="1"/>
    <col min="285" max="285" width="33.7109375" style="22" customWidth="1"/>
    <col min="286" max="286" width="8.7109375" style="22" customWidth="1"/>
    <col min="287" max="287" width="10.42578125" style="22" customWidth="1"/>
    <col min="288" max="290" width="8.7109375" style="22" customWidth="1"/>
    <col min="291" max="291" width="9.5703125" style="22" customWidth="1"/>
    <col min="292" max="292" width="15.85546875" style="22" customWidth="1"/>
    <col min="293" max="293" width="1.140625" style="22" customWidth="1"/>
    <col min="294" max="294" width="2.28515625" style="22" customWidth="1"/>
    <col min="295" max="295" width="1.28515625" style="22" customWidth="1"/>
    <col min="296" max="298" width="11.140625" style="22" customWidth="1"/>
    <col min="299" max="300" width="14" style="22" customWidth="1"/>
    <col min="301" max="306" width="8.42578125" style="22" customWidth="1"/>
    <col min="307" max="314" width="9.140625" style="22" customWidth="1"/>
    <col min="315" max="512" width="9.140625" style="22"/>
    <col min="513" max="513" width="16.85546875" style="22" customWidth="1"/>
    <col min="514" max="514" width="12.140625" style="22" customWidth="1"/>
    <col min="515" max="527" width="0" style="22" hidden="1" customWidth="1"/>
    <col min="528" max="528" width="2.85546875" style="22" customWidth="1"/>
    <col min="529" max="529" width="33.7109375" style="22" customWidth="1"/>
    <col min="530" max="530" width="8.7109375" style="22" customWidth="1"/>
    <col min="531" max="531" width="11" style="22" customWidth="1"/>
    <col min="532" max="532" width="8.7109375" style="22" customWidth="1"/>
    <col min="533" max="533" width="11.42578125" style="22" customWidth="1"/>
    <col min="534" max="534" width="9.28515625" style="22" customWidth="1"/>
    <col min="535" max="535" width="9.5703125" style="22" customWidth="1"/>
    <col min="536" max="536" width="14.85546875" style="22" customWidth="1"/>
    <col min="537" max="537" width="1.140625" style="22" customWidth="1"/>
    <col min="538" max="538" width="0.85546875" style="22" customWidth="1"/>
    <col min="539" max="539" width="1.28515625" style="22" customWidth="1"/>
    <col min="540" max="540" width="1.42578125" style="22" customWidth="1"/>
    <col min="541" max="541" width="33.7109375" style="22" customWidth="1"/>
    <col min="542" max="542" width="8.7109375" style="22" customWidth="1"/>
    <col min="543" max="543" width="10.42578125" style="22" customWidth="1"/>
    <col min="544" max="546" width="8.7109375" style="22" customWidth="1"/>
    <col min="547" max="547" width="9.5703125" style="22" customWidth="1"/>
    <col min="548" max="548" width="15.85546875" style="22" customWidth="1"/>
    <col min="549" max="549" width="1.140625" style="22" customWidth="1"/>
    <col min="550" max="550" width="2.28515625" style="22" customWidth="1"/>
    <col min="551" max="551" width="1.28515625" style="22" customWidth="1"/>
    <col min="552" max="554" width="11.140625" style="22" customWidth="1"/>
    <col min="555" max="556" width="14" style="22" customWidth="1"/>
    <col min="557" max="562" width="8.42578125" style="22" customWidth="1"/>
    <col min="563" max="570" width="9.140625" style="22" customWidth="1"/>
    <col min="571" max="768" width="9.140625" style="22"/>
    <col min="769" max="769" width="16.85546875" style="22" customWidth="1"/>
    <col min="770" max="770" width="12.140625" style="22" customWidth="1"/>
    <col min="771" max="783" width="0" style="22" hidden="1" customWidth="1"/>
    <col min="784" max="784" width="2.85546875" style="22" customWidth="1"/>
    <col min="785" max="785" width="33.7109375" style="22" customWidth="1"/>
    <col min="786" max="786" width="8.7109375" style="22" customWidth="1"/>
    <col min="787" max="787" width="11" style="22" customWidth="1"/>
    <col min="788" max="788" width="8.7109375" style="22" customWidth="1"/>
    <col min="789" max="789" width="11.42578125" style="22" customWidth="1"/>
    <col min="790" max="790" width="9.28515625" style="22" customWidth="1"/>
    <col min="791" max="791" width="9.5703125" style="22" customWidth="1"/>
    <col min="792" max="792" width="14.85546875" style="22" customWidth="1"/>
    <col min="793" max="793" width="1.140625" style="22" customWidth="1"/>
    <col min="794" max="794" width="0.85546875" style="22" customWidth="1"/>
    <col min="795" max="795" width="1.28515625" style="22" customWidth="1"/>
    <col min="796" max="796" width="1.42578125" style="22" customWidth="1"/>
    <col min="797" max="797" width="33.7109375" style="22" customWidth="1"/>
    <col min="798" max="798" width="8.7109375" style="22" customWidth="1"/>
    <col min="799" max="799" width="10.42578125" style="22" customWidth="1"/>
    <col min="800" max="802" width="8.7109375" style="22" customWidth="1"/>
    <col min="803" max="803" width="9.5703125" style="22" customWidth="1"/>
    <col min="804" max="804" width="15.85546875" style="22" customWidth="1"/>
    <col min="805" max="805" width="1.140625" style="22" customWidth="1"/>
    <col min="806" max="806" width="2.28515625" style="22" customWidth="1"/>
    <col min="807" max="807" width="1.28515625" style="22" customWidth="1"/>
    <col min="808" max="810" width="11.140625" style="22" customWidth="1"/>
    <col min="811" max="812" width="14" style="22" customWidth="1"/>
    <col min="813" max="818" width="8.42578125" style="22" customWidth="1"/>
    <col min="819" max="826" width="9.140625" style="22" customWidth="1"/>
    <col min="827" max="1024" width="9.140625" style="22"/>
    <col min="1025" max="1025" width="16.85546875" style="22" customWidth="1"/>
    <col min="1026" max="1026" width="12.140625" style="22" customWidth="1"/>
    <col min="1027" max="1039" width="0" style="22" hidden="1" customWidth="1"/>
    <col min="1040" max="1040" width="2.85546875" style="22" customWidth="1"/>
    <col min="1041" max="1041" width="33.7109375" style="22" customWidth="1"/>
    <col min="1042" max="1042" width="8.7109375" style="22" customWidth="1"/>
    <col min="1043" max="1043" width="11" style="22" customWidth="1"/>
    <col min="1044" max="1044" width="8.7109375" style="22" customWidth="1"/>
    <col min="1045" max="1045" width="11.42578125" style="22" customWidth="1"/>
    <col min="1046" max="1046" width="9.28515625" style="22" customWidth="1"/>
    <col min="1047" max="1047" width="9.5703125" style="22" customWidth="1"/>
    <col min="1048" max="1048" width="14.85546875" style="22" customWidth="1"/>
    <col min="1049" max="1049" width="1.140625" style="22" customWidth="1"/>
    <col min="1050" max="1050" width="0.85546875" style="22" customWidth="1"/>
    <col min="1051" max="1051" width="1.28515625" style="22" customWidth="1"/>
    <col min="1052" max="1052" width="1.42578125" style="22" customWidth="1"/>
    <col min="1053" max="1053" width="33.7109375" style="22" customWidth="1"/>
    <col min="1054" max="1054" width="8.7109375" style="22" customWidth="1"/>
    <col min="1055" max="1055" width="10.42578125" style="22" customWidth="1"/>
    <col min="1056" max="1058" width="8.7109375" style="22" customWidth="1"/>
    <col min="1059" max="1059" width="9.5703125" style="22" customWidth="1"/>
    <col min="1060" max="1060" width="15.85546875" style="22" customWidth="1"/>
    <col min="1061" max="1061" width="1.140625" style="22" customWidth="1"/>
    <col min="1062" max="1062" width="2.28515625" style="22" customWidth="1"/>
    <col min="1063" max="1063" width="1.28515625" style="22" customWidth="1"/>
    <col min="1064" max="1066" width="11.140625" style="22" customWidth="1"/>
    <col min="1067" max="1068" width="14" style="22" customWidth="1"/>
    <col min="1069" max="1074" width="8.42578125" style="22" customWidth="1"/>
    <col min="1075" max="1082" width="9.140625" style="22" customWidth="1"/>
    <col min="1083" max="1280" width="9.140625" style="22"/>
    <col min="1281" max="1281" width="16.85546875" style="22" customWidth="1"/>
    <col min="1282" max="1282" width="12.140625" style="22" customWidth="1"/>
    <col min="1283" max="1295" width="0" style="22" hidden="1" customWidth="1"/>
    <col min="1296" max="1296" width="2.85546875" style="22" customWidth="1"/>
    <col min="1297" max="1297" width="33.7109375" style="22" customWidth="1"/>
    <col min="1298" max="1298" width="8.7109375" style="22" customWidth="1"/>
    <col min="1299" max="1299" width="11" style="22" customWidth="1"/>
    <col min="1300" max="1300" width="8.7109375" style="22" customWidth="1"/>
    <col min="1301" max="1301" width="11.42578125" style="22" customWidth="1"/>
    <col min="1302" max="1302" width="9.28515625" style="22" customWidth="1"/>
    <col min="1303" max="1303" width="9.5703125" style="22" customWidth="1"/>
    <col min="1304" max="1304" width="14.85546875" style="22" customWidth="1"/>
    <col min="1305" max="1305" width="1.140625" style="22" customWidth="1"/>
    <col min="1306" max="1306" width="0.85546875" style="22" customWidth="1"/>
    <col min="1307" max="1307" width="1.28515625" style="22" customWidth="1"/>
    <col min="1308" max="1308" width="1.42578125" style="22" customWidth="1"/>
    <col min="1309" max="1309" width="33.7109375" style="22" customWidth="1"/>
    <col min="1310" max="1310" width="8.7109375" style="22" customWidth="1"/>
    <col min="1311" max="1311" width="10.42578125" style="22" customWidth="1"/>
    <col min="1312" max="1314" width="8.7109375" style="22" customWidth="1"/>
    <col min="1315" max="1315" width="9.5703125" style="22" customWidth="1"/>
    <col min="1316" max="1316" width="15.85546875" style="22" customWidth="1"/>
    <col min="1317" max="1317" width="1.140625" style="22" customWidth="1"/>
    <col min="1318" max="1318" width="2.28515625" style="22" customWidth="1"/>
    <col min="1319" max="1319" width="1.28515625" style="22" customWidth="1"/>
    <col min="1320" max="1322" width="11.140625" style="22" customWidth="1"/>
    <col min="1323" max="1324" width="14" style="22" customWidth="1"/>
    <col min="1325" max="1330" width="8.42578125" style="22" customWidth="1"/>
    <col min="1331" max="1338" width="9.140625" style="22" customWidth="1"/>
    <col min="1339" max="1536" width="9.140625" style="22"/>
    <col min="1537" max="1537" width="16.85546875" style="22" customWidth="1"/>
    <col min="1538" max="1538" width="12.140625" style="22" customWidth="1"/>
    <col min="1539" max="1551" width="0" style="22" hidden="1" customWidth="1"/>
    <col min="1552" max="1552" width="2.85546875" style="22" customWidth="1"/>
    <col min="1553" max="1553" width="33.7109375" style="22" customWidth="1"/>
    <col min="1554" max="1554" width="8.7109375" style="22" customWidth="1"/>
    <col min="1555" max="1555" width="11" style="22" customWidth="1"/>
    <col min="1556" max="1556" width="8.7109375" style="22" customWidth="1"/>
    <col min="1557" max="1557" width="11.42578125" style="22" customWidth="1"/>
    <col min="1558" max="1558" width="9.28515625" style="22" customWidth="1"/>
    <col min="1559" max="1559" width="9.5703125" style="22" customWidth="1"/>
    <col min="1560" max="1560" width="14.85546875" style="22" customWidth="1"/>
    <col min="1561" max="1561" width="1.140625" style="22" customWidth="1"/>
    <col min="1562" max="1562" width="0.85546875" style="22" customWidth="1"/>
    <col min="1563" max="1563" width="1.28515625" style="22" customWidth="1"/>
    <col min="1564" max="1564" width="1.42578125" style="22" customWidth="1"/>
    <col min="1565" max="1565" width="33.7109375" style="22" customWidth="1"/>
    <col min="1566" max="1566" width="8.7109375" style="22" customWidth="1"/>
    <col min="1567" max="1567" width="10.42578125" style="22" customWidth="1"/>
    <col min="1568" max="1570" width="8.7109375" style="22" customWidth="1"/>
    <col min="1571" max="1571" width="9.5703125" style="22" customWidth="1"/>
    <col min="1572" max="1572" width="15.85546875" style="22" customWidth="1"/>
    <col min="1573" max="1573" width="1.140625" style="22" customWidth="1"/>
    <col min="1574" max="1574" width="2.28515625" style="22" customWidth="1"/>
    <col min="1575" max="1575" width="1.28515625" style="22" customWidth="1"/>
    <col min="1576" max="1578" width="11.140625" style="22" customWidth="1"/>
    <col min="1579" max="1580" width="14" style="22" customWidth="1"/>
    <col min="1581" max="1586" width="8.42578125" style="22" customWidth="1"/>
    <col min="1587" max="1594" width="9.140625" style="22" customWidth="1"/>
    <col min="1595" max="1792" width="9.140625" style="22"/>
    <col min="1793" max="1793" width="16.85546875" style="22" customWidth="1"/>
    <col min="1794" max="1794" width="12.140625" style="22" customWidth="1"/>
    <col min="1795" max="1807" width="0" style="22" hidden="1" customWidth="1"/>
    <col min="1808" max="1808" width="2.85546875" style="22" customWidth="1"/>
    <col min="1809" max="1809" width="33.7109375" style="22" customWidth="1"/>
    <col min="1810" max="1810" width="8.7109375" style="22" customWidth="1"/>
    <col min="1811" max="1811" width="11" style="22" customWidth="1"/>
    <col min="1812" max="1812" width="8.7109375" style="22" customWidth="1"/>
    <col min="1813" max="1813" width="11.42578125" style="22" customWidth="1"/>
    <col min="1814" max="1814" width="9.28515625" style="22" customWidth="1"/>
    <col min="1815" max="1815" width="9.5703125" style="22" customWidth="1"/>
    <col min="1816" max="1816" width="14.85546875" style="22" customWidth="1"/>
    <col min="1817" max="1817" width="1.140625" style="22" customWidth="1"/>
    <col min="1818" max="1818" width="0.85546875" style="22" customWidth="1"/>
    <col min="1819" max="1819" width="1.28515625" style="22" customWidth="1"/>
    <col min="1820" max="1820" width="1.42578125" style="22" customWidth="1"/>
    <col min="1821" max="1821" width="33.7109375" style="22" customWidth="1"/>
    <col min="1822" max="1822" width="8.7109375" style="22" customWidth="1"/>
    <col min="1823" max="1823" width="10.42578125" style="22" customWidth="1"/>
    <col min="1824" max="1826" width="8.7109375" style="22" customWidth="1"/>
    <col min="1827" max="1827" width="9.5703125" style="22" customWidth="1"/>
    <col min="1828" max="1828" width="15.85546875" style="22" customWidth="1"/>
    <col min="1829" max="1829" width="1.140625" style="22" customWidth="1"/>
    <col min="1830" max="1830" width="2.28515625" style="22" customWidth="1"/>
    <col min="1831" max="1831" width="1.28515625" style="22" customWidth="1"/>
    <col min="1832" max="1834" width="11.140625" style="22" customWidth="1"/>
    <col min="1835" max="1836" width="14" style="22" customWidth="1"/>
    <col min="1837" max="1842" width="8.42578125" style="22" customWidth="1"/>
    <col min="1843" max="1850" width="9.140625" style="22" customWidth="1"/>
    <col min="1851" max="2048" width="9.140625" style="22"/>
    <col min="2049" max="2049" width="16.85546875" style="22" customWidth="1"/>
    <col min="2050" max="2050" width="12.140625" style="22" customWidth="1"/>
    <col min="2051" max="2063" width="0" style="22" hidden="1" customWidth="1"/>
    <col min="2064" max="2064" width="2.85546875" style="22" customWidth="1"/>
    <col min="2065" max="2065" width="33.7109375" style="22" customWidth="1"/>
    <col min="2066" max="2066" width="8.7109375" style="22" customWidth="1"/>
    <col min="2067" max="2067" width="11" style="22" customWidth="1"/>
    <col min="2068" max="2068" width="8.7109375" style="22" customWidth="1"/>
    <col min="2069" max="2069" width="11.42578125" style="22" customWidth="1"/>
    <col min="2070" max="2070" width="9.28515625" style="22" customWidth="1"/>
    <col min="2071" max="2071" width="9.5703125" style="22" customWidth="1"/>
    <col min="2072" max="2072" width="14.85546875" style="22" customWidth="1"/>
    <col min="2073" max="2073" width="1.140625" style="22" customWidth="1"/>
    <col min="2074" max="2074" width="0.85546875" style="22" customWidth="1"/>
    <col min="2075" max="2075" width="1.28515625" style="22" customWidth="1"/>
    <col min="2076" max="2076" width="1.42578125" style="22" customWidth="1"/>
    <col min="2077" max="2077" width="33.7109375" style="22" customWidth="1"/>
    <col min="2078" max="2078" width="8.7109375" style="22" customWidth="1"/>
    <col min="2079" max="2079" width="10.42578125" style="22" customWidth="1"/>
    <col min="2080" max="2082" width="8.7109375" style="22" customWidth="1"/>
    <col min="2083" max="2083" width="9.5703125" style="22" customWidth="1"/>
    <col min="2084" max="2084" width="15.85546875" style="22" customWidth="1"/>
    <col min="2085" max="2085" width="1.140625" style="22" customWidth="1"/>
    <col min="2086" max="2086" width="2.28515625" style="22" customWidth="1"/>
    <col min="2087" max="2087" width="1.28515625" style="22" customWidth="1"/>
    <col min="2088" max="2090" width="11.140625" style="22" customWidth="1"/>
    <col min="2091" max="2092" width="14" style="22" customWidth="1"/>
    <col min="2093" max="2098" width="8.42578125" style="22" customWidth="1"/>
    <col min="2099" max="2106" width="9.140625" style="22" customWidth="1"/>
    <col min="2107" max="2304" width="9.140625" style="22"/>
    <col min="2305" max="2305" width="16.85546875" style="22" customWidth="1"/>
    <col min="2306" max="2306" width="12.140625" style="22" customWidth="1"/>
    <col min="2307" max="2319" width="0" style="22" hidden="1" customWidth="1"/>
    <col min="2320" max="2320" width="2.85546875" style="22" customWidth="1"/>
    <col min="2321" max="2321" width="33.7109375" style="22" customWidth="1"/>
    <col min="2322" max="2322" width="8.7109375" style="22" customWidth="1"/>
    <col min="2323" max="2323" width="11" style="22" customWidth="1"/>
    <col min="2324" max="2324" width="8.7109375" style="22" customWidth="1"/>
    <col min="2325" max="2325" width="11.42578125" style="22" customWidth="1"/>
    <col min="2326" max="2326" width="9.28515625" style="22" customWidth="1"/>
    <col min="2327" max="2327" width="9.5703125" style="22" customWidth="1"/>
    <col min="2328" max="2328" width="14.85546875" style="22" customWidth="1"/>
    <col min="2329" max="2329" width="1.140625" style="22" customWidth="1"/>
    <col min="2330" max="2330" width="0.85546875" style="22" customWidth="1"/>
    <col min="2331" max="2331" width="1.28515625" style="22" customWidth="1"/>
    <col min="2332" max="2332" width="1.42578125" style="22" customWidth="1"/>
    <col min="2333" max="2333" width="33.7109375" style="22" customWidth="1"/>
    <col min="2334" max="2334" width="8.7109375" style="22" customWidth="1"/>
    <col min="2335" max="2335" width="10.42578125" style="22" customWidth="1"/>
    <col min="2336" max="2338" width="8.7109375" style="22" customWidth="1"/>
    <col min="2339" max="2339" width="9.5703125" style="22" customWidth="1"/>
    <col min="2340" max="2340" width="15.85546875" style="22" customWidth="1"/>
    <col min="2341" max="2341" width="1.140625" style="22" customWidth="1"/>
    <col min="2342" max="2342" width="2.28515625" style="22" customWidth="1"/>
    <col min="2343" max="2343" width="1.28515625" style="22" customWidth="1"/>
    <col min="2344" max="2346" width="11.140625" style="22" customWidth="1"/>
    <col min="2347" max="2348" width="14" style="22" customWidth="1"/>
    <col min="2349" max="2354" width="8.42578125" style="22" customWidth="1"/>
    <col min="2355" max="2362" width="9.140625" style="22" customWidth="1"/>
    <col min="2363" max="2560" width="9.140625" style="22"/>
    <col min="2561" max="2561" width="16.85546875" style="22" customWidth="1"/>
    <col min="2562" max="2562" width="12.140625" style="22" customWidth="1"/>
    <col min="2563" max="2575" width="0" style="22" hidden="1" customWidth="1"/>
    <col min="2576" max="2576" width="2.85546875" style="22" customWidth="1"/>
    <col min="2577" max="2577" width="33.7109375" style="22" customWidth="1"/>
    <col min="2578" max="2578" width="8.7109375" style="22" customWidth="1"/>
    <col min="2579" max="2579" width="11" style="22" customWidth="1"/>
    <col min="2580" max="2580" width="8.7109375" style="22" customWidth="1"/>
    <col min="2581" max="2581" width="11.42578125" style="22" customWidth="1"/>
    <col min="2582" max="2582" width="9.28515625" style="22" customWidth="1"/>
    <col min="2583" max="2583" width="9.5703125" style="22" customWidth="1"/>
    <col min="2584" max="2584" width="14.85546875" style="22" customWidth="1"/>
    <col min="2585" max="2585" width="1.140625" style="22" customWidth="1"/>
    <col min="2586" max="2586" width="0.85546875" style="22" customWidth="1"/>
    <col min="2587" max="2587" width="1.28515625" style="22" customWidth="1"/>
    <col min="2588" max="2588" width="1.42578125" style="22" customWidth="1"/>
    <col min="2589" max="2589" width="33.7109375" style="22" customWidth="1"/>
    <col min="2590" max="2590" width="8.7109375" style="22" customWidth="1"/>
    <col min="2591" max="2591" width="10.42578125" style="22" customWidth="1"/>
    <col min="2592" max="2594" width="8.7109375" style="22" customWidth="1"/>
    <col min="2595" max="2595" width="9.5703125" style="22" customWidth="1"/>
    <col min="2596" max="2596" width="15.85546875" style="22" customWidth="1"/>
    <col min="2597" max="2597" width="1.140625" style="22" customWidth="1"/>
    <col min="2598" max="2598" width="2.28515625" style="22" customWidth="1"/>
    <col min="2599" max="2599" width="1.28515625" style="22" customWidth="1"/>
    <col min="2600" max="2602" width="11.140625" style="22" customWidth="1"/>
    <col min="2603" max="2604" width="14" style="22" customWidth="1"/>
    <col min="2605" max="2610" width="8.42578125" style="22" customWidth="1"/>
    <col min="2611" max="2618" width="9.140625" style="22" customWidth="1"/>
    <col min="2619" max="2816" width="9.140625" style="22"/>
    <col min="2817" max="2817" width="16.85546875" style="22" customWidth="1"/>
    <col min="2818" max="2818" width="12.140625" style="22" customWidth="1"/>
    <col min="2819" max="2831" width="0" style="22" hidden="1" customWidth="1"/>
    <col min="2832" max="2832" width="2.85546875" style="22" customWidth="1"/>
    <col min="2833" max="2833" width="33.7109375" style="22" customWidth="1"/>
    <col min="2834" max="2834" width="8.7109375" style="22" customWidth="1"/>
    <col min="2835" max="2835" width="11" style="22" customWidth="1"/>
    <col min="2836" max="2836" width="8.7109375" style="22" customWidth="1"/>
    <col min="2837" max="2837" width="11.42578125" style="22" customWidth="1"/>
    <col min="2838" max="2838" width="9.28515625" style="22" customWidth="1"/>
    <col min="2839" max="2839" width="9.5703125" style="22" customWidth="1"/>
    <col min="2840" max="2840" width="14.85546875" style="22" customWidth="1"/>
    <col min="2841" max="2841" width="1.140625" style="22" customWidth="1"/>
    <col min="2842" max="2842" width="0.85546875" style="22" customWidth="1"/>
    <col min="2843" max="2843" width="1.28515625" style="22" customWidth="1"/>
    <col min="2844" max="2844" width="1.42578125" style="22" customWidth="1"/>
    <col min="2845" max="2845" width="33.7109375" style="22" customWidth="1"/>
    <col min="2846" max="2846" width="8.7109375" style="22" customWidth="1"/>
    <col min="2847" max="2847" width="10.42578125" style="22" customWidth="1"/>
    <col min="2848" max="2850" width="8.7109375" style="22" customWidth="1"/>
    <col min="2851" max="2851" width="9.5703125" style="22" customWidth="1"/>
    <col min="2852" max="2852" width="15.85546875" style="22" customWidth="1"/>
    <col min="2853" max="2853" width="1.140625" style="22" customWidth="1"/>
    <col min="2854" max="2854" width="2.28515625" style="22" customWidth="1"/>
    <col min="2855" max="2855" width="1.28515625" style="22" customWidth="1"/>
    <col min="2856" max="2858" width="11.140625" style="22" customWidth="1"/>
    <col min="2859" max="2860" width="14" style="22" customWidth="1"/>
    <col min="2861" max="2866" width="8.42578125" style="22" customWidth="1"/>
    <col min="2867" max="2874" width="9.140625" style="22" customWidth="1"/>
    <col min="2875" max="3072" width="9.140625" style="22"/>
    <col min="3073" max="3073" width="16.85546875" style="22" customWidth="1"/>
    <col min="3074" max="3074" width="12.140625" style="22" customWidth="1"/>
    <col min="3075" max="3087" width="0" style="22" hidden="1" customWidth="1"/>
    <col min="3088" max="3088" width="2.85546875" style="22" customWidth="1"/>
    <col min="3089" max="3089" width="33.7109375" style="22" customWidth="1"/>
    <col min="3090" max="3090" width="8.7109375" style="22" customWidth="1"/>
    <col min="3091" max="3091" width="11" style="22" customWidth="1"/>
    <col min="3092" max="3092" width="8.7109375" style="22" customWidth="1"/>
    <col min="3093" max="3093" width="11.42578125" style="22" customWidth="1"/>
    <col min="3094" max="3094" width="9.28515625" style="22" customWidth="1"/>
    <col min="3095" max="3095" width="9.5703125" style="22" customWidth="1"/>
    <col min="3096" max="3096" width="14.85546875" style="22" customWidth="1"/>
    <col min="3097" max="3097" width="1.140625" style="22" customWidth="1"/>
    <col min="3098" max="3098" width="0.85546875" style="22" customWidth="1"/>
    <col min="3099" max="3099" width="1.28515625" style="22" customWidth="1"/>
    <col min="3100" max="3100" width="1.42578125" style="22" customWidth="1"/>
    <col min="3101" max="3101" width="33.7109375" style="22" customWidth="1"/>
    <col min="3102" max="3102" width="8.7109375" style="22" customWidth="1"/>
    <col min="3103" max="3103" width="10.42578125" style="22" customWidth="1"/>
    <col min="3104" max="3106" width="8.7109375" style="22" customWidth="1"/>
    <col min="3107" max="3107" width="9.5703125" style="22" customWidth="1"/>
    <col min="3108" max="3108" width="15.85546875" style="22" customWidth="1"/>
    <col min="3109" max="3109" width="1.140625" style="22" customWidth="1"/>
    <col min="3110" max="3110" width="2.28515625" style="22" customWidth="1"/>
    <col min="3111" max="3111" width="1.28515625" style="22" customWidth="1"/>
    <col min="3112" max="3114" width="11.140625" style="22" customWidth="1"/>
    <col min="3115" max="3116" width="14" style="22" customWidth="1"/>
    <col min="3117" max="3122" width="8.42578125" style="22" customWidth="1"/>
    <col min="3123" max="3130" width="9.140625" style="22" customWidth="1"/>
    <col min="3131" max="3328" width="9.140625" style="22"/>
    <col min="3329" max="3329" width="16.85546875" style="22" customWidth="1"/>
    <col min="3330" max="3330" width="12.140625" style="22" customWidth="1"/>
    <col min="3331" max="3343" width="0" style="22" hidden="1" customWidth="1"/>
    <col min="3344" max="3344" width="2.85546875" style="22" customWidth="1"/>
    <col min="3345" max="3345" width="33.7109375" style="22" customWidth="1"/>
    <col min="3346" max="3346" width="8.7109375" style="22" customWidth="1"/>
    <col min="3347" max="3347" width="11" style="22" customWidth="1"/>
    <col min="3348" max="3348" width="8.7109375" style="22" customWidth="1"/>
    <col min="3349" max="3349" width="11.42578125" style="22" customWidth="1"/>
    <col min="3350" max="3350" width="9.28515625" style="22" customWidth="1"/>
    <col min="3351" max="3351" width="9.5703125" style="22" customWidth="1"/>
    <col min="3352" max="3352" width="14.85546875" style="22" customWidth="1"/>
    <col min="3353" max="3353" width="1.140625" style="22" customWidth="1"/>
    <col min="3354" max="3354" width="0.85546875" style="22" customWidth="1"/>
    <col min="3355" max="3355" width="1.28515625" style="22" customWidth="1"/>
    <col min="3356" max="3356" width="1.42578125" style="22" customWidth="1"/>
    <col min="3357" max="3357" width="33.7109375" style="22" customWidth="1"/>
    <col min="3358" max="3358" width="8.7109375" style="22" customWidth="1"/>
    <col min="3359" max="3359" width="10.42578125" style="22" customWidth="1"/>
    <col min="3360" max="3362" width="8.7109375" style="22" customWidth="1"/>
    <col min="3363" max="3363" width="9.5703125" style="22" customWidth="1"/>
    <col min="3364" max="3364" width="15.85546875" style="22" customWidth="1"/>
    <col min="3365" max="3365" width="1.140625" style="22" customWidth="1"/>
    <col min="3366" max="3366" width="2.28515625" style="22" customWidth="1"/>
    <col min="3367" max="3367" width="1.28515625" style="22" customWidth="1"/>
    <col min="3368" max="3370" width="11.140625" style="22" customWidth="1"/>
    <col min="3371" max="3372" width="14" style="22" customWidth="1"/>
    <col min="3373" max="3378" width="8.42578125" style="22" customWidth="1"/>
    <col min="3379" max="3386" width="9.140625" style="22" customWidth="1"/>
    <col min="3387" max="3584" width="9.140625" style="22"/>
    <col min="3585" max="3585" width="16.85546875" style="22" customWidth="1"/>
    <col min="3586" max="3586" width="12.140625" style="22" customWidth="1"/>
    <col min="3587" max="3599" width="0" style="22" hidden="1" customWidth="1"/>
    <col min="3600" max="3600" width="2.85546875" style="22" customWidth="1"/>
    <col min="3601" max="3601" width="33.7109375" style="22" customWidth="1"/>
    <col min="3602" max="3602" width="8.7109375" style="22" customWidth="1"/>
    <col min="3603" max="3603" width="11" style="22" customWidth="1"/>
    <col min="3604" max="3604" width="8.7109375" style="22" customWidth="1"/>
    <col min="3605" max="3605" width="11.42578125" style="22" customWidth="1"/>
    <col min="3606" max="3606" width="9.28515625" style="22" customWidth="1"/>
    <col min="3607" max="3607" width="9.5703125" style="22" customWidth="1"/>
    <col min="3608" max="3608" width="14.85546875" style="22" customWidth="1"/>
    <col min="3609" max="3609" width="1.140625" style="22" customWidth="1"/>
    <col min="3610" max="3610" width="0.85546875" style="22" customWidth="1"/>
    <col min="3611" max="3611" width="1.28515625" style="22" customWidth="1"/>
    <col min="3612" max="3612" width="1.42578125" style="22" customWidth="1"/>
    <col min="3613" max="3613" width="33.7109375" style="22" customWidth="1"/>
    <col min="3614" max="3614" width="8.7109375" style="22" customWidth="1"/>
    <col min="3615" max="3615" width="10.42578125" style="22" customWidth="1"/>
    <col min="3616" max="3618" width="8.7109375" style="22" customWidth="1"/>
    <col min="3619" max="3619" width="9.5703125" style="22" customWidth="1"/>
    <col min="3620" max="3620" width="15.85546875" style="22" customWidth="1"/>
    <col min="3621" max="3621" width="1.140625" style="22" customWidth="1"/>
    <col min="3622" max="3622" width="2.28515625" style="22" customWidth="1"/>
    <col min="3623" max="3623" width="1.28515625" style="22" customWidth="1"/>
    <col min="3624" max="3626" width="11.140625" style="22" customWidth="1"/>
    <col min="3627" max="3628" width="14" style="22" customWidth="1"/>
    <col min="3629" max="3634" width="8.42578125" style="22" customWidth="1"/>
    <col min="3635" max="3642" width="9.140625" style="22" customWidth="1"/>
    <col min="3643" max="3840" width="9.140625" style="22"/>
    <col min="3841" max="3841" width="16.85546875" style="22" customWidth="1"/>
    <col min="3842" max="3842" width="12.140625" style="22" customWidth="1"/>
    <col min="3843" max="3855" width="0" style="22" hidden="1" customWidth="1"/>
    <col min="3856" max="3856" width="2.85546875" style="22" customWidth="1"/>
    <col min="3857" max="3857" width="33.7109375" style="22" customWidth="1"/>
    <col min="3858" max="3858" width="8.7109375" style="22" customWidth="1"/>
    <col min="3859" max="3859" width="11" style="22" customWidth="1"/>
    <col min="3860" max="3860" width="8.7109375" style="22" customWidth="1"/>
    <col min="3861" max="3861" width="11.42578125" style="22" customWidth="1"/>
    <col min="3862" max="3862" width="9.28515625" style="22" customWidth="1"/>
    <col min="3863" max="3863" width="9.5703125" style="22" customWidth="1"/>
    <col min="3864" max="3864" width="14.85546875" style="22" customWidth="1"/>
    <col min="3865" max="3865" width="1.140625" style="22" customWidth="1"/>
    <col min="3866" max="3866" width="0.85546875" style="22" customWidth="1"/>
    <col min="3867" max="3867" width="1.28515625" style="22" customWidth="1"/>
    <col min="3868" max="3868" width="1.42578125" style="22" customWidth="1"/>
    <col min="3869" max="3869" width="33.7109375" style="22" customWidth="1"/>
    <col min="3870" max="3870" width="8.7109375" style="22" customWidth="1"/>
    <col min="3871" max="3871" width="10.42578125" style="22" customWidth="1"/>
    <col min="3872" max="3874" width="8.7109375" style="22" customWidth="1"/>
    <col min="3875" max="3875" width="9.5703125" style="22" customWidth="1"/>
    <col min="3876" max="3876" width="15.85546875" style="22" customWidth="1"/>
    <col min="3877" max="3877" width="1.140625" style="22" customWidth="1"/>
    <col min="3878" max="3878" width="2.28515625" style="22" customWidth="1"/>
    <col min="3879" max="3879" width="1.28515625" style="22" customWidth="1"/>
    <col min="3880" max="3882" width="11.140625" style="22" customWidth="1"/>
    <col min="3883" max="3884" width="14" style="22" customWidth="1"/>
    <col min="3885" max="3890" width="8.42578125" style="22" customWidth="1"/>
    <col min="3891" max="3898" width="9.140625" style="22" customWidth="1"/>
    <col min="3899" max="4096" width="9.140625" style="22"/>
    <col min="4097" max="4097" width="16.85546875" style="22" customWidth="1"/>
    <col min="4098" max="4098" width="12.140625" style="22" customWidth="1"/>
    <col min="4099" max="4111" width="0" style="22" hidden="1" customWidth="1"/>
    <col min="4112" max="4112" width="2.85546875" style="22" customWidth="1"/>
    <col min="4113" max="4113" width="33.7109375" style="22" customWidth="1"/>
    <col min="4114" max="4114" width="8.7109375" style="22" customWidth="1"/>
    <col min="4115" max="4115" width="11" style="22" customWidth="1"/>
    <col min="4116" max="4116" width="8.7109375" style="22" customWidth="1"/>
    <col min="4117" max="4117" width="11.42578125" style="22" customWidth="1"/>
    <col min="4118" max="4118" width="9.28515625" style="22" customWidth="1"/>
    <col min="4119" max="4119" width="9.5703125" style="22" customWidth="1"/>
    <col min="4120" max="4120" width="14.85546875" style="22" customWidth="1"/>
    <col min="4121" max="4121" width="1.140625" style="22" customWidth="1"/>
    <col min="4122" max="4122" width="0.85546875" style="22" customWidth="1"/>
    <col min="4123" max="4123" width="1.28515625" style="22" customWidth="1"/>
    <col min="4124" max="4124" width="1.42578125" style="22" customWidth="1"/>
    <col min="4125" max="4125" width="33.7109375" style="22" customWidth="1"/>
    <col min="4126" max="4126" width="8.7109375" style="22" customWidth="1"/>
    <col min="4127" max="4127" width="10.42578125" style="22" customWidth="1"/>
    <col min="4128" max="4130" width="8.7109375" style="22" customWidth="1"/>
    <col min="4131" max="4131" width="9.5703125" style="22" customWidth="1"/>
    <col min="4132" max="4132" width="15.85546875" style="22" customWidth="1"/>
    <col min="4133" max="4133" width="1.140625" style="22" customWidth="1"/>
    <col min="4134" max="4134" width="2.28515625" style="22" customWidth="1"/>
    <col min="4135" max="4135" width="1.28515625" style="22" customWidth="1"/>
    <col min="4136" max="4138" width="11.140625" style="22" customWidth="1"/>
    <col min="4139" max="4140" width="14" style="22" customWidth="1"/>
    <col min="4141" max="4146" width="8.42578125" style="22" customWidth="1"/>
    <col min="4147" max="4154" width="9.140625" style="22" customWidth="1"/>
    <col min="4155" max="4352" width="9.140625" style="22"/>
    <col min="4353" max="4353" width="16.85546875" style="22" customWidth="1"/>
    <col min="4354" max="4354" width="12.140625" style="22" customWidth="1"/>
    <col min="4355" max="4367" width="0" style="22" hidden="1" customWidth="1"/>
    <col min="4368" max="4368" width="2.85546875" style="22" customWidth="1"/>
    <col min="4369" max="4369" width="33.7109375" style="22" customWidth="1"/>
    <col min="4370" max="4370" width="8.7109375" style="22" customWidth="1"/>
    <col min="4371" max="4371" width="11" style="22" customWidth="1"/>
    <col min="4372" max="4372" width="8.7109375" style="22" customWidth="1"/>
    <col min="4373" max="4373" width="11.42578125" style="22" customWidth="1"/>
    <col min="4374" max="4374" width="9.28515625" style="22" customWidth="1"/>
    <col min="4375" max="4375" width="9.5703125" style="22" customWidth="1"/>
    <col min="4376" max="4376" width="14.85546875" style="22" customWidth="1"/>
    <col min="4377" max="4377" width="1.140625" style="22" customWidth="1"/>
    <col min="4378" max="4378" width="0.85546875" style="22" customWidth="1"/>
    <col min="4379" max="4379" width="1.28515625" style="22" customWidth="1"/>
    <col min="4380" max="4380" width="1.42578125" style="22" customWidth="1"/>
    <col min="4381" max="4381" width="33.7109375" style="22" customWidth="1"/>
    <col min="4382" max="4382" width="8.7109375" style="22" customWidth="1"/>
    <col min="4383" max="4383" width="10.42578125" style="22" customWidth="1"/>
    <col min="4384" max="4386" width="8.7109375" style="22" customWidth="1"/>
    <col min="4387" max="4387" width="9.5703125" style="22" customWidth="1"/>
    <col min="4388" max="4388" width="15.85546875" style="22" customWidth="1"/>
    <col min="4389" max="4389" width="1.140625" style="22" customWidth="1"/>
    <col min="4390" max="4390" width="2.28515625" style="22" customWidth="1"/>
    <col min="4391" max="4391" width="1.28515625" style="22" customWidth="1"/>
    <col min="4392" max="4394" width="11.140625" style="22" customWidth="1"/>
    <col min="4395" max="4396" width="14" style="22" customWidth="1"/>
    <col min="4397" max="4402" width="8.42578125" style="22" customWidth="1"/>
    <col min="4403" max="4410" width="9.140625" style="22" customWidth="1"/>
    <col min="4411" max="4608" width="9.140625" style="22"/>
    <col min="4609" max="4609" width="16.85546875" style="22" customWidth="1"/>
    <col min="4610" max="4610" width="12.140625" style="22" customWidth="1"/>
    <col min="4611" max="4623" width="0" style="22" hidden="1" customWidth="1"/>
    <col min="4624" max="4624" width="2.85546875" style="22" customWidth="1"/>
    <col min="4625" max="4625" width="33.7109375" style="22" customWidth="1"/>
    <col min="4626" max="4626" width="8.7109375" style="22" customWidth="1"/>
    <col min="4627" max="4627" width="11" style="22" customWidth="1"/>
    <col min="4628" max="4628" width="8.7109375" style="22" customWidth="1"/>
    <col min="4629" max="4629" width="11.42578125" style="22" customWidth="1"/>
    <col min="4630" max="4630" width="9.28515625" style="22" customWidth="1"/>
    <col min="4631" max="4631" width="9.5703125" style="22" customWidth="1"/>
    <col min="4632" max="4632" width="14.85546875" style="22" customWidth="1"/>
    <col min="4633" max="4633" width="1.140625" style="22" customWidth="1"/>
    <col min="4634" max="4634" width="0.85546875" style="22" customWidth="1"/>
    <col min="4635" max="4635" width="1.28515625" style="22" customWidth="1"/>
    <col min="4636" max="4636" width="1.42578125" style="22" customWidth="1"/>
    <col min="4637" max="4637" width="33.7109375" style="22" customWidth="1"/>
    <col min="4638" max="4638" width="8.7109375" style="22" customWidth="1"/>
    <col min="4639" max="4639" width="10.42578125" style="22" customWidth="1"/>
    <col min="4640" max="4642" width="8.7109375" style="22" customWidth="1"/>
    <col min="4643" max="4643" width="9.5703125" style="22" customWidth="1"/>
    <col min="4644" max="4644" width="15.85546875" style="22" customWidth="1"/>
    <col min="4645" max="4645" width="1.140625" style="22" customWidth="1"/>
    <col min="4646" max="4646" width="2.28515625" style="22" customWidth="1"/>
    <col min="4647" max="4647" width="1.28515625" style="22" customWidth="1"/>
    <col min="4648" max="4650" width="11.140625" style="22" customWidth="1"/>
    <col min="4651" max="4652" width="14" style="22" customWidth="1"/>
    <col min="4653" max="4658" width="8.42578125" style="22" customWidth="1"/>
    <col min="4659" max="4666" width="9.140625" style="22" customWidth="1"/>
    <col min="4667" max="4864" width="9.140625" style="22"/>
    <col min="4865" max="4865" width="16.85546875" style="22" customWidth="1"/>
    <col min="4866" max="4866" width="12.140625" style="22" customWidth="1"/>
    <col min="4867" max="4879" width="0" style="22" hidden="1" customWidth="1"/>
    <col min="4880" max="4880" width="2.85546875" style="22" customWidth="1"/>
    <col min="4881" max="4881" width="33.7109375" style="22" customWidth="1"/>
    <col min="4882" max="4882" width="8.7109375" style="22" customWidth="1"/>
    <col min="4883" max="4883" width="11" style="22" customWidth="1"/>
    <col min="4884" max="4884" width="8.7109375" style="22" customWidth="1"/>
    <col min="4885" max="4885" width="11.42578125" style="22" customWidth="1"/>
    <col min="4886" max="4886" width="9.28515625" style="22" customWidth="1"/>
    <col min="4887" max="4887" width="9.5703125" style="22" customWidth="1"/>
    <col min="4888" max="4888" width="14.85546875" style="22" customWidth="1"/>
    <col min="4889" max="4889" width="1.140625" style="22" customWidth="1"/>
    <col min="4890" max="4890" width="0.85546875" style="22" customWidth="1"/>
    <col min="4891" max="4891" width="1.28515625" style="22" customWidth="1"/>
    <col min="4892" max="4892" width="1.42578125" style="22" customWidth="1"/>
    <col min="4893" max="4893" width="33.7109375" style="22" customWidth="1"/>
    <col min="4894" max="4894" width="8.7109375" style="22" customWidth="1"/>
    <col min="4895" max="4895" width="10.42578125" style="22" customWidth="1"/>
    <col min="4896" max="4898" width="8.7109375" style="22" customWidth="1"/>
    <col min="4899" max="4899" width="9.5703125" style="22" customWidth="1"/>
    <col min="4900" max="4900" width="15.85546875" style="22" customWidth="1"/>
    <col min="4901" max="4901" width="1.140625" style="22" customWidth="1"/>
    <col min="4902" max="4902" width="2.28515625" style="22" customWidth="1"/>
    <col min="4903" max="4903" width="1.28515625" style="22" customWidth="1"/>
    <col min="4904" max="4906" width="11.140625" style="22" customWidth="1"/>
    <col min="4907" max="4908" width="14" style="22" customWidth="1"/>
    <col min="4909" max="4914" width="8.42578125" style="22" customWidth="1"/>
    <col min="4915" max="4922" width="9.140625" style="22" customWidth="1"/>
    <col min="4923" max="5120" width="9.140625" style="22"/>
    <col min="5121" max="5121" width="16.85546875" style="22" customWidth="1"/>
    <col min="5122" max="5122" width="12.140625" style="22" customWidth="1"/>
    <col min="5123" max="5135" width="0" style="22" hidden="1" customWidth="1"/>
    <col min="5136" max="5136" width="2.85546875" style="22" customWidth="1"/>
    <col min="5137" max="5137" width="33.7109375" style="22" customWidth="1"/>
    <col min="5138" max="5138" width="8.7109375" style="22" customWidth="1"/>
    <col min="5139" max="5139" width="11" style="22" customWidth="1"/>
    <col min="5140" max="5140" width="8.7109375" style="22" customWidth="1"/>
    <col min="5141" max="5141" width="11.42578125" style="22" customWidth="1"/>
    <col min="5142" max="5142" width="9.28515625" style="22" customWidth="1"/>
    <col min="5143" max="5143" width="9.5703125" style="22" customWidth="1"/>
    <col min="5144" max="5144" width="14.85546875" style="22" customWidth="1"/>
    <col min="5145" max="5145" width="1.140625" style="22" customWidth="1"/>
    <col min="5146" max="5146" width="0.85546875" style="22" customWidth="1"/>
    <col min="5147" max="5147" width="1.28515625" style="22" customWidth="1"/>
    <col min="5148" max="5148" width="1.42578125" style="22" customWidth="1"/>
    <col min="5149" max="5149" width="33.7109375" style="22" customWidth="1"/>
    <col min="5150" max="5150" width="8.7109375" style="22" customWidth="1"/>
    <col min="5151" max="5151" width="10.42578125" style="22" customWidth="1"/>
    <col min="5152" max="5154" width="8.7109375" style="22" customWidth="1"/>
    <col min="5155" max="5155" width="9.5703125" style="22" customWidth="1"/>
    <col min="5156" max="5156" width="15.85546875" style="22" customWidth="1"/>
    <col min="5157" max="5157" width="1.140625" style="22" customWidth="1"/>
    <col min="5158" max="5158" width="2.28515625" style="22" customWidth="1"/>
    <col min="5159" max="5159" width="1.28515625" style="22" customWidth="1"/>
    <col min="5160" max="5162" width="11.140625" style="22" customWidth="1"/>
    <col min="5163" max="5164" width="14" style="22" customWidth="1"/>
    <col min="5165" max="5170" width="8.42578125" style="22" customWidth="1"/>
    <col min="5171" max="5178" width="9.140625" style="22" customWidth="1"/>
    <col min="5179" max="5376" width="9.140625" style="22"/>
    <col min="5377" max="5377" width="16.85546875" style="22" customWidth="1"/>
    <col min="5378" max="5378" width="12.140625" style="22" customWidth="1"/>
    <col min="5379" max="5391" width="0" style="22" hidden="1" customWidth="1"/>
    <col min="5392" max="5392" width="2.85546875" style="22" customWidth="1"/>
    <col min="5393" max="5393" width="33.7109375" style="22" customWidth="1"/>
    <col min="5394" max="5394" width="8.7109375" style="22" customWidth="1"/>
    <col min="5395" max="5395" width="11" style="22" customWidth="1"/>
    <col min="5396" max="5396" width="8.7109375" style="22" customWidth="1"/>
    <col min="5397" max="5397" width="11.42578125" style="22" customWidth="1"/>
    <col min="5398" max="5398" width="9.28515625" style="22" customWidth="1"/>
    <col min="5399" max="5399" width="9.5703125" style="22" customWidth="1"/>
    <col min="5400" max="5400" width="14.85546875" style="22" customWidth="1"/>
    <col min="5401" max="5401" width="1.140625" style="22" customWidth="1"/>
    <col min="5402" max="5402" width="0.85546875" style="22" customWidth="1"/>
    <col min="5403" max="5403" width="1.28515625" style="22" customWidth="1"/>
    <col min="5404" max="5404" width="1.42578125" style="22" customWidth="1"/>
    <col min="5405" max="5405" width="33.7109375" style="22" customWidth="1"/>
    <col min="5406" max="5406" width="8.7109375" style="22" customWidth="1"/>
    <col min="5407" max="5407" width="10.42578125" style="22" customWidth="1"/>
    <col min="5408" max="5410" width="8.7109375" style="22" customWidth="1"/>
    <col min="5411" max="5411" width="9.5703125" style="22" customWidth="1"/>
    <col min="5412" max="5412" width="15.85546875" style="22" customWidth="1"/>
    <col min="5413" max="5413" width="1.140625" style="22" customWidth="1"/>
    <col min="5414" max="5414" width="2.28515625" style="22" customWidth="1"/>
    <col min="5415" max="5415" width="1.28515625" style="22" customWidth="1"/>
    <col min="5416" max="5418" width="11.140625" style="22" customWidth="1"/>
    <col min="5419" max="5420" width="14" style="22" customWidth="1"/>
    <col min="5421" max="5426" width="8.42578125" style="22" customWidth="1"/>
    <col min="5427" max="5434" width="9.140625" style="22" customWidth="1"/>
    <col min="5435" max="5632" width="9.140625" style="22"/>
    <col min="5633" max="5633" width="16.85546875" style="22" customWidth="1"/>
    <col min="5634" max="5634" width="12.140625" style="22" customWidth="1"/>
    <col min="5635" max="5647" width="0" style="22" hidden="1" customWidth="1"/>
    <col min="5648" max="5648" width="2.85546875" style="22" customWidth="1"/>
    <col min="5649" max="5649" width="33.7109375" style="22" customWidth="1"/>
    <col min="5650" max="5650" width="8.7109375" style="22" customWidth="1"/>
    <col min="5651" max="5651" width="11" style="22" customWidth="1"/>
    <col min="5652" max="5652" width="8.7109375" style="22" customWidth="1"/>
    <col min="5653" max="5653" width="11.42578125" style="22" customWidth="1"/>
    <col min="5654" max="5654" width="9.28515625" style="22" customWidth="1"/>
    <col min="5655" max="5655" width="9.5703125" style="22" customWidth="1"/>
    <col min="5656" max="5656" width="14.85546875" style="22" customWidth="1"/>
    <col min="5657" max="5657" width="1.140625" style="22" customWidth="1"/>
    <col min="5658" max="5658" width="0.85546875" style="22" customWidth="1"/>
    <col min="5659" max="5659" width="1.28515625" style="22" customWidth="1"/>
    <col min="5660" max="5660" width="1.42578125" style="22" customWidth="1"/>
    <col min="5661" max="5661" width="33.7109375" style="22" customWidth="1"/>
    <col min="5662" max="5662" width="8.7109375" style="22" customWidth="1"/>
    <col min="5663" max="5663" width="10.42578125" style="22" customWidth="1"/>
    <col min="5664" max="5666" width="8.7109375" style="22" customWidth="1"/>
    <col min="5667" max="5667" width="9.5703125" style="22" customWidth="1"/>
    <col min="5668" max="5668" width="15.85546875" style="22" customWidth="1"/>
    <col min="5669" max="5669" width="1.140625" style="22" customWidth="1"/>
    <col min="5670" max="5670" width="2.28515625" style="22" customWidth="1"/>
    <col min="5671" max="5671" width="1.28515625" style="22" customWidth="1"/>
    <col min="5672" max="5674" width="11.140625" style="22" customWidth="1"/>
    <col min="5675" max="5676" width="14" style="22" customWidth="1"/>
    <col min="5677" max="5682" width="8.42578125" style="22" customWidth="1"/>
    <col min="5683" max="5690" width="9.140625" style="22" customWidth="1"/>
    <col min="5691" max="5888" width="9.140625" style="22"/>
    <col min="5889" max="5889" width="16.85546875" style="22" customWidth="1"/>
    <col min="5890" max="5890" width="12.140625" style="22" customWidth="1"/>
    <col min="5891" max="5903" width="0" style="22" hidden="1" customWidth="1"/>
    <col min="5904" max="5904" width="2.85546875" style="22" customWidth="1"/>
    <col min="5905" max="5905" width="33.7109375" style="22" customWidth="1"/>
    <col min="5906" max="5906" width="8.7109375" style="22" customWidth="1"/>
    <col min="5907" max="5907" width="11" style="22" customWidth="1"/>
    <col min="5908" max="5908" width="8.7109375" style="22" customWidth="1"/>
    <col min="5909" max="5909" width="11.42578125" style="22" customWidth="1"/>
    <col min="5910" max="5910" width="9.28515625" style="22" customWidth="1"/>
    <col min="5911" max="5911" width="9.5703125" style="22" customWidth="1"/>
    <col min="5912" max="5912" width="14.85546875" style="22" customWidth="1"/>
    <col min="5913" max="5913" width="1.140625" style="22" customWidth="1"/>
    <col min="5914" max="5914" width="0.85546875" style="22" customWidth="1"/>
    <col min="5915" max="5915" width="1.28515625" style="22" customWidth="1"/>
    <col min="5916" max="5916" width="1.42578125" style="22" customWidth="1"/>
    <col min="5917" max="5917" width="33.7109375" style="22" customWidth="1"/>
    <col min="5918" max="5918" width="8.7109375" style="22" customWidth="1"/>
    <col min="5919" max="5919" width="10.42578125" style="22" customWidth="1"/>
    <col min="5920" max="5922" width="8.7109375" style="22" customWidth="1"/>
    <col min="5923" max="5923" width="9.5703125" style="22" customWidth="1"/>
    <col min="5924" max="5924" width="15.85546875" style="22" customWidth="1"/>
    <col min="5925" max="5925" width="1.140625" style="22" customWidth="1"/>
    <col min="5926" max="5926" width="2.28515625" style="22" customWidth="1"/>
    <col min="5927" max="5927" width="1.28515625" style="22" customWidth="1"/>
    <col min="5928" max="5930" width="11.140625" style="22" customWidth="1"/>
    <col min="5931" max="5932" width="14" style="22" customWidth="1"/>
    <col min="5933" max="5938" width="8.42578125" style="22" customWidth="1"/>
    <col min="5939" max="5946" width="9.140625" style="22" customWidth="1"/>
    <col min="5947" max="6144" width="9.140625" style="22"/>
    <col min="6145" max="6145" width="16.85546875" style="22" customWidth="1"/>
    <col min="6146" max="6146" width="12.140625" style="22" customWidth="1"/>
    <col min="6147" max="6159" width="0" style="22" hidden="1" customWidth="1"/>
    <col min="6160" max="6160" width="2.85546875" style="22" customWidth="1"/>
    <col min="6161" max="6161" width="33.7109375" style="22" customWidth="1"/>
    <col min="6162" max="6162" width="8.7109375" style="22" customWidth="1"/>
    <col min="6163" max="6163" width="11" style="22" customWidth="1"/>
    <col min="6164" max="6164" width="8.7109375" style="22" customWidth="1"/>
    <col min="6165" max="6165" width="11.42578125" style="22" customWidth="1"/>
    <col min="6166" max="6166" width="9.28515625" style="22" customWidth="1"/>
    <col min="6167" max="6167" width="9.5703125" style="22" customWidth="1"/>
    <col min="6168" max="6168" width="14.85546875" style="22" customWidth="1"/>
    <col min="6169" max="6169" width="1.140625" style="22" customWidth="1"/>
    <col min="6170" max="6170" width="0.85546875" style="22" customWidth="1"/>
    <col min="6171" max="6171" width="1.28515625" style="22" customWidth="1"/>
    <col min="6172" max="6172" width="1.42578125" style="22" customWidth="1"/>
    <col min="6173" max="6173" width="33.7109375" style="22" customWidth="1"/>
    <col min="6174" max="6174" width="8.7109375" style="22" customWidth="1"/>
    <col min="6175" max="6175" width="10.42578125" style="22" customWidth="1"/>
    <col min="6176" max="6178" width="8.7109375" style="22" customWidth="1"/>
    <col min="6179" max="6179" width="9.5703125" style="22" customWidth="1"/>
    <col min="6180" max="6180" width="15.85546875" style="22" customWidth="1"/>
    <col min="6181" max="6181" width="1.140625" style="22" customWidth="1"/>
    <col min="6182" max="6182" width="2.28515625" style="22" customWidth="1"/>
    <col min="6183" max="6183" width="1.28515625" style="22" customWidth="1"/>
    <col min="6184" max="6186" width="11.140625" style="22" customWidth="1"/>
    <col min="6187" max="6188" width="14" style="22" customWidth="1"/>
    <col min="6189" max="6194" width="8.42578125" style="22" customWidth="1"/>
    <col min="6195" max="6202" width="9.140625" style="22" customWidth="1"/>
    <col min="6203" max="6400" width="9.140625" style="22"/>
    <col min="6401" max="6401" width="16.85546875" style="22" customWidth="1"/>
    <col min="6402" max="6402" width="12.140625" style="22" customWidth="1"/>
    <col min="6403" max="6415" width="0" style="22" hidden="1" customWidth="1"/>
    <col min="6416" max="6416" width="2.85546875" style="22" customWidth="1"/>
    <col min="6417" max="6417" width="33.7109375" style="22" customWidth="1"/>
    <col min="6418" max="6418" width="8.7109375" style="22" customWidth="1"/>
    <col min="6419" max="6419" width="11" style="22" customWidth="1"/>
    <col min="6420" max="6420" width="8.7109375" style="22" customWidth="1"/>
    <col min="6421" max="6421" width="11.42578125" style="22" customWidth="1"/>
    <col min="6422" max="6422" width="9.28515625" style="22" customWidth="1"/>
    <col min="6423" max="6423" width="9.5703125" style="22" customWidth="1"/>
    <col min="6424" max="6424" width="14.85546875" style="22" customWidth="1"/>
    <col min="6425" max="6425" width="1.140625" style="22" customWidth="1"/>
    <col min="6426" max="6426" width="0.85546875" style="22" customWidth="1"/>
    <col min="6427" max="6427" width="1.28515625" style="22" customWidth="1"/>
    <col min="6428" max="6428" width="1.42578125" style="22" customWidth="1"/>
    <col min="6429" max="6429" width="33.7109375" style="22" customWidth="1"/>
    <col min="6430" max="6430" width="8.7109375" style="22" customWidth="1"/>
    <col min="6431" max="6431" width="10.42578125" style="22" customWidth="1"/>
    <col min="6432" max="6434" width="8.7109375" style="22" customWidth="1"/>
    <col min="6435" max="6435" width="9.5703125" style="22" customWidth="1"/>
    <col min="6436" max="6436" width="15.85546875" style="22" customWidth="1"/>
    <col min="6437" max="6437" width="1.140625" style="22" customWidth="1"/>
    <col min="6438" max="6438" width="2.28515625" style="22" customWidth="1"/>
    <col min="6439" max="6439" width="1.28515625" style="22" customWidth="1"/>
    <col min="6440" max="6442" width="11.140625" style="22" customWidth="1"/>
    <col min="6443" max="6444" width="14" style="22" customWidth="1"/>
    <col min="6445" max="6450" width="8.42578125" style="22" customWidth="1"/>
    <col min="6451" max="6458" width="9.140625" style="22" customWidth="1"/>
    <col min="6459" max="6656" width="9.140625" style="22"/>
    <col min="6657" max="6657" width="16.85546875" style="22" customWidth="1"/>
    <col min="6658" max="6658" width="12.140625" style="22" customWidth="1"/>
    <col min="6659" max="6671" width="0" style="22" hidden="1" customWidth="1"/>
    <col min="6672" max="6672" width="2.85546875" style="22" customWidth="1"/>
    <col min="6673" max="6673" width="33.7109375" style="22" customWidth="1"/>
    <col min="6674" max="6674" width="8.7109375" style="22" customWidth="1"/>
    <col min="6675" max="6675" width="11" style="22" customWidth="1"/>
    <col min="6676" max="6676" width="8.7109375" style="22" customWidth="1"/>
    <col min="6677" max="6677" width="11.42578125" style="22" customWidth="1"/>
    <col min="6678" max="6678" width="9.28515625" style="22" customWidth="1"/>
    <col min="6679" max="6679" width="9.5703125" style="22" customWidth="1"/>
    <col min="6680" max="6680" width="14.85546875" style="22" customWidth="1"/>
    <col min="6681" max="6681" width="1.140625" style="22" customWidth="1"/>
    <col min="6682" max="6682" width="0.85546875" style="22" customWidth="1"/>
    <col min="6683" max="6683" width="1.28515625" style="22" customWidth="1"/>
    <col min="6684" max="6684" width="1.42578125" style="22" customWidth="1"/>
    <col min="6685" max="6685" width="33.7109375" style="22" customWidth="1"/>
    <col min="6686" max="6686" width="8.7109375" style="22" customWidth="1"/>
    <col min="6687" max="6687" width="10.42578125" style="22" customWidth="1"/>
    <col min="6688" max="6690" width="8.7109375" style="22" customWidth="1"/>
    <col min="6691" max="6691" width="9.5703125" style="22" customWidth="1"/>
    <col min="6692" max="6692" width="15.85546875" style="22" customWidth="1"/>
    <col min="6693" max="6693" width="1.140625" style="22" customWidth="1"/>
    <col min="6694" max="6694" width="2.28515625" style="22" customWidth="1"/>
    <col min="6695" max="6695" width="1.28515625" style="22" customWidth="1"/>
    <col min="6696" max="6698" width="11.140625" style="22" customWidth="1"/>
    <col min="6699" max="6700" width="14" style="22" customWidth="1"/>
    <col min="6701" max="6706" width="8.42578125" style="22" customWidth="1"/>
    <col min="6707" max="6714" width="9.140625" style="22" customWidth="1"/>
    <col min="6715" max="6912" width="9.140625" style="22"/>
    <col min="6913" max="6913" width="16.85546875" style="22" customWidth="1"/>
    <col min="6914" max="6914" width="12.140625" style="22" customWidth="1"/>
    <col min="6915" max="6927" width="0" style="22" hidden="1" customWidth="1"/>
    <col min="6928" max="6928" width="2.85546875" style="22" customWidth="1"/>
    <col min="6929" max="6929" width="33.7109375" style="22" customWidth="1"/>
    <col min="6930" max="6930" width="8.7109375" style="22" customWidth="1"/>
    <col min="6931" max="6931" width="11" style="22" customWidth="1"/>
    <col min="6932" max="6932" width="8.7109375" style="22" customWidth="1"/>
    <col min="6933" max="6933" width="11.42578125" style="22" customWidth="1"/>
    <col min="6934" max="6934" width="9.28515625" style="22" customWidth="1"/>
    <col min="6935" max="6935" width="9.5703125" style="22" customWidth="1"/>
    <col min="6936" max="6936" width="14.85546875" style="22" customWidth="1"/>
    <col min="6937" max="6937" width="1.140625" style="22" customWidth="1"/>
    <col min="6938" max="6938" width="0.85546875" style="22" customWidth="1"/>
    <col min="6939" max="6939" width="1.28515625" style="22" customWidth="1"/>
    <col min="6940" max="6940" width="1.42578125" style="22" customWidth="1"/>
    <col min="6941" max="6941" width="33.7109375" style="22" customWidth="1"/>
    <col min="6942" max="6942" width="8.7109375" style="22" customWidth="1"/>
    <col min="6943" max="6943" width="10.42578125" style="22" customWidth="1"/>
    <col min="6944" max="6946" width="8.7109375" style="22" customWidth="1"/>
    <col min="6947" max="6947" width="9.5703125" style="22" customWidth="1"/>
    <col min="6948" max="6948" width="15.85546875" style="22" customWidth="1"/>
    <col min="6949" max="6949" width="1.140625" style="22" customWidth="1"/>
    <col min="6950" max="6950" width="2.28515625" style="22" customWidth="1"/>
    <col min="6951" max="6951" width="1.28515625" style="22" customWidth="1"/>
    <col min="6952" max="6954" width="11.140625" style="22" customWidth="1"/>
    <col min="6955" max="6956" width="14" style="22" customWidth="1"/>
    <col min="6957" max="6962" width="8.42578125" style="22" customWidth="1"/>
    <col min="6963" max="6970" width="9.140625" style="22" customWidth="1"/>
    <col min="6971" max="7168" width="9.140625" style="22"/>
    <col min="7169" max="7169" width="16.85546875" style="22" customWidth="1"/>
    <col min="7170" max="7170" width="12.140625" style="22" customWidth="1"/>
    <col min="7171" max="7183" width="0" style="22" hidden="1" customWidth="1"/>
    <col min="7184" max="7184" width="2.85546875" style="22" customWidth="1"/>
    <col min="7185" max="7185" width="33.7109375" style="22" customWidth="1"/>
    <col min="7186" max="7186" width="8.7109375" style="22" customWidth="1"/>
    <col min="7187" max="7187" width="11" style="22" customWidth="1"/>
    <col min="7188" max="7188" width="8.7109375" style="22" customWidth="1"/>
    <col min="7189" max="7189" width="11.42578125" style="22" customWidth="1"/>
    <col min="7190" max="7190" width="9.28515625" style="22" customWidth="1"/>
    <col min="7191" max="7191" width="9.5703125" style="22" customWidth="1"/>
    <col min="7192" max="7192" width="14.85546875" style="22" customWidth="1"/>
    <col min="7193" max="7193" width="1.140625" style="22" customWidth="1"/>
    <col min="7194" max="7194" width="0.85546875" style="22" customWidth="1"/>
    <col min="7195" max="7195" width="1.28515625" style="22" customWidth="1"/>
    <col min="7196" max="7196" width="1.42578125" style="22" customWidth="1"/>
    <col min="7197" max="7197" width="33.7109375" style="22" customWidth="1"/>
    <col min="7198" max="7198" width="8.7109375" style="22" customWidth="1"/>
    <col min="7199" max="7199" width="10.42578125" style="22" customWidth="1"/>
    <col min="7200" max="7202" width="8.7109375" style="22" customWidth="1"/>
    <col min="7203" max="7203" width="9.5703125" style="22" customWidth="1"/>
    <col min="7204" max="7204" width="15.85546875" style="22" customWidth="1"/>
    <col min="7205" max="7205" width="1.140625" style="22" customWidth="1"/>
    <col min="7206" max="7206" width="2.28515625" style="22" customWidth="1"/>
    <col min="7207" max="7207" width="1.28515625" style="22" customWidth="1"/>
    <col min="7208" max="7210" width="11.140625" style="22" customWidth="1"/>
    <col min="7211" max="7212" width="14" style="22" customWidth="1"/>
    <col min="7213" max="7218" width="8.42578125" style="22" customWidth="1"/>
    <col min="7219" max="7226" width="9.140625" style="22" customWidth="1"/>
    <col min="7227" max="7424" width="9.140625" style="22"/>
    <col min="7425" max="7425" width="16.85546875" style="22" customWidth="1"/>
    <col min="7426" max="7426" width="12.140625" style="22" customWidth="1"/>
    <col min="7427" max="7439" width="0" style="22" hidden="1" customWidth="1"/>
    <col min="7440" max="7440" width="2.85546875" style="22" customWidth="1"/>
    <col min="7441" max="7441" width="33.7109375" style="22" customWidth="1"/>
    <col min="7442" max="7442" width="8.7109375" style="22" customWidth="1"/>
    <col min="7443" max="7443" width="11" style="22" customWidth="1"/>
    <col min="7444" max="7444" width="8.7109375" style="22" customWidth="1"/>
    <col min="7445" max="7445" width="11.42578125" style="22" customWidth="1"/>
    <col min="7446" max="7446" width="9.28515625" style="22" customWidth="1"/>
    <col min="7447" max="7447" width="9.5703125" style="22" customWidth="1"/>
    <col min="7448" max="7448" width="14.85546875" style="22" customWidth="1"/>
    <col min="7449" max="7449" width="1.140625" style="22" customWidth="1"/>
    <col min="7450" max="7450" width="0.85546875" style="22" customWidth="1"/>
    <col min="7451" max="7451" width="1.28515625" style="22" customWidth="1"/>
    <col min="7452" max="7452" width="1.42578125" style="22" customWidth="1"/>
    <col min="7453" max="7453" width="33.7109375" style="22" customWidth="1"/>
    <col min="7454" max="7454" width="8.7109375" style="22" customWidth="1"/>
    <col min="7455" max="7455" width="10.42578125" style="22" customWidth="1"/>
    <col min="7456" max="7458" width="8.7109375" style="22" customWidth="1"/>
    <col min="7459" max="7459" width="9.5703125" style="22" customWidth="1"/>
    <col min="7460" max="7460" width="15.85546875" style="22" customWidth="1"/>
    <col min="7461" max="7461" width="1.140625" style="22" customWidth="1"/>
    <col min="7462" max="7462" width="2.28515625" style="22" customWidth="1"/>
    <col min="7463" max="7463" width="1.28515625" style="22" customWidth="1"/>
    <col min="7464" max="7466" width="11.140625" style="22" customWidth="1"/>
    <col min="7467" max="7468" width="14" style="22" customWidth="1"/>
    <col min="7469" max="7474" width="8.42578125" style="22" customWidth="1"/>
    <col min="7475" max="7482" width="9.140625" style="22" customWidth="1"/>
    <col min="7483" max="7680" width="9.140625" style="22"/>
    <col min="7681" max="7681" width="16.85546875" style="22" customWidth="1"/>
    <col min="7682" max="7682" width="12.140625" style="22" customWidth="1"/>
    <col min="7683" max="7695" width="0" style="22" hidden="1" customWidth="1"/>
    <col min="7696" max="7696" width="2.85546875" style="22" customWidth="1"/>
    <col min="7697" max="7697" width="33.7109375" style="22" customWidth="1"/>
    <col min="7698" max="7698" width="8.7109375" style="22" customWidth="1"/>
    <col min="7699" max="7699" width="11" style="22" customWidth="1"/>
    <col min="7700" max="7700" width="8.7109375" style="22" customWidth="1"/>
    <col min="7701" max="7701" width="11.42578125" style="22" customWidth="1"/>
    <col min="7702" max="7702" width="9.28515625" style="22" customWidth="1"/>
    <col min="7703" max="7703" width="9.5703125" style="22" customWidth="1"/>
    <col min="7704" max="7704" width="14.85546875" style="22" customWidth="1"/>
    <col min="7705" max="7705" width="1.140625" style="22" customWidth="1"/>
    <col min="7706" max="7706" width="0.85546875" style="22" customWidth="1"/>
    <col min="7707" max="7707" width="1.28515625" style="22" customWidth="1"/>
    <col min="7708" max="7708" width="1.42578125" style="22" customWidth="1"/>
    <col min="7709" max="7709" width="33.7109375" style="22" customWidth="1"/>
    <col min="7710" max="7710" width="8.7109375" style="22" customWidth="1"/>
    <col min="7711" max="7711" width="10.42578125" style="22" customWidth="1"/>
    <col min="7712" max="7714" width="8.7109375" style="22" customWidth="1"/>
    <col min="7715" max="7715" width="9.5703125" style="22" customWidth="1"/>
    <col min="7716" max="7716" width="15.85546875" style="22" customWidth="1"/>
    <col min="7717" max="7717" width="1.140625" style="22" customWidth="1"/>
    <col min="7718" max="7718" width="2.28515625" style="22" customWidth="1"/>
    <col min="7719" max="7719" width="1.28515625" style="22" customWidth="1"/>
    <col min="7720" max="7722" width="11.140625" style="22" customWidth="1"/>
    <col min="7723" max="7724" width="14" style="22" customWidth="1"/>
    <col min="7725" max="7730" width="8.42578125" style="22" customWidth="1"/>
    <col min="7731" max="7738" width="9.140625" style="22" customWidth="1"/>
    <col min="7739" max="7936" width="9.140625" style="22"/>
    <col min="7937" max="7937" width="16.85546875" style="22" customWidth="1"/>
    <col min="7938" max="7938" width="12.140625" style="22" customWidth="1"/>
    <col min="7939" max="7951" width="0" style="22" hidden="1" customWidth="1"/>
    <col min="7952" max="7952" width="2.85546875" style="22" customWidth="1"/>
    <col min="7953" max="7953" width="33.7109375" style="22" customWidth="1"/>
    <col min="7954" max="7954" width="8.7109375" style="22" customWidth="1"/>
    <col min="7955" max="7955" width="11" style="22" customWidth="1"/>
    <col min="7956" max="7956" width="8.7109375" style="22" customWidth="1"/>
    <col min="7957" max="7957" width="11.42578125" style="22" customWidth="1"/>
    <col min="7958" max="7958" width="9.28515625" style="22" customWidth="1"/>
    <col min="7959" max="7959" width="9.5703125" style="22" customWidth="1"/>
    <col min="7960" max="7960" width="14.85546875" style="22" customWidth="1"/>
    <col min="7961" max="7961" width="1.140625" style="22" customWidth="1"/>
    <col min="7962" max="7962" width="0.85546875" style="22" customWidth="1"/>
    <col min="7963" max="7963" width="1.28515625" style="22" customWidth="1"/>
    <col min="7964" max="7964" width="1.42578125" style="22" customWidth="1"/>
    <col min="7965" max="7965" width="33.7109375" style="22" customWidth="1"/>
    <col min="7966" max="7966" width="8.7109375" style="22" customWidth="1"/>
    <col min="7967" max="7967" width="10.42578125" style="22" customWidth="1"/>
    <col min="7968" max="7970" width="8.7109375" style="22" customWidth="1"/>
    <col min="7971" max="7971" width="9.5703125" style="22" customWidth="1"/>
    <col min="7972" max="7972" width="15.85546875" style="22" customWidth="1"/>
    <col min="7973" max="7973" width="1.140625" style="22" customWidth="1"/>
    <col min="7974" max="7974" width="2.28515625" style="22" customWidth="1"/>
    <col min="7975" max="7975" width="1.28515625" style="22" customWidth="1"/>
    <col min="7976" max="7978" width="11.140625" style="22" customWidth="1"/>
    <col min="7979" max="7980" width="14" style="22" customWidth="1"/>
    <col min="7981" max="7986" width="8.42578125" style="22" customWidth="1"/>
    <col min="7987" max="7994" width="9.140625" style="22" customWidth="1"/>
    <col min="7995" max="8192" width="9.140625" style="22"/>
    <col min="8193" max="8193" width="16.85546875" style="22" customWidth="1"/>
    <col min="8194" max="8194" width="12.140625" style="22" customWidth="1"/>
    <col min="8195" max="8207" width="0" style="22" hidden="1" customWidth="1"/>
    <col min="8208" max="8208" width="2.85546875" style="22" customWidth="1"/>
    <col min="8209" max="8209" width="33.7109375" style="22" customWidth="1"/>
    <col min="8210" max="8210" width="8.7109375" style="22" customWidth="1"/>
    <col min="8211" max="8211" width="11" style="22" customWidth="1"/>
    <col min="8212" max="8212" width="8.7109375" style="22" customWidth="1"/>
    <col min="8213" max="8213" width="11.42578125" style="22" customWidth="1"/>
    <col min="8214" max="8214" width="9.28515625" style="22" customWidth="1"/>
    <col min="8215" max="8215" width="9.5703125" style="22" customWidth="1"/>
    <col min="8216" max="8216" width="14.85546875" style="22" customWidth="1"/>
    <col min="8217" max="8217" width="1.140625" style="22" customWidth="1"/>
    <col min="8218" max="8218" width="0.85546875" style="22" customWidth="1"/>
    <col min="8219" max="8219" width="1.28515625" style="22" customWidth="1"/>
    <col min="8220" max="8220" width="1.42578125" style="22" customWidth="1"/>
    <col min="8221" max="8221" width="33.7109375" style="22" customWidth="1"/>
    <col min="8222" max="8222" width="8.7109375" style="22" customWidth="1"/>
    <col min="8223" max="8223" width="10.42578125" style="22" customWidth="1"/>
    <col min="8224" max="8226" width="8.7109375" style="22" customWidth="1"/>
    <col min="8227" max="8227" width="9.5703125" style="22" customWidth="1"/>
    <col min="8228" max="8228" width="15.85546875" style="22" customWidth="1"/>
    <col min="8229" max="8229" width="1.140625" style="22" customWidth="1"/>
    <col min="8230" max="8230" width="2.28515625" style="22" customWidth="1"/>
    <col min="8231" max="8231" width="1.28515625" style="22" customWidth="1"/>
    <col min="8232" max="8234" width="11.140625" style="22" customWidth="1"/>
    <col min="8235" max="8236" width="14" style="22" customWidth="1"/>
    <col min="8237" max="8242" width="8.42578125" style="22" customWidth="1"/>
    <col min="8243" max="8250" width="9.140625" style="22" customWidth="1"/>
    <col min="8251" max="8448" width="9.140625" style="22"/>
    <col min="8449" max="8449" width="16.85546875" style="22" customWidth="1"/>
    <col min="8450" max="8450" width="12.140625" style="22" customWidth="1"/>
    <col min="8451" max="8463" width="0" style="22" hidden="1" customWidth="1"/>
    <col min="8464" max="8464" width="2.85546875" style="22" customWidth="1"/>
    <col min="8465" max="8465" width="33.7109375" style="22" customWidth="1"/>
    <col min="8466" max="8466" width="8.7109375" style="22" customWidth="1"/>
    <col min="8467" max="8467" width="11" style="22" customWidth="1"/>
    <col min="8468" max="8468" width="8.7109375" style="22" customWidth="1"/>
    <col min="8469" max="8469" width="11.42578125" style="22" customWidth="1"/>
    <col min="8470" max="8470" width="9.28515625" style="22" customWidth="1"/>
    <col min="8471" max="8471" width="9.5703125" style="22" customWidth="1"/>
    <col min="8472" max="8472" width="14.85546875" style="22" customWidth="1"/>
    <col min="8473" max="8473" width="1.140625" style="22" customWidth="1"/>
    <col min="8474" max="8474" width="0.85546875" style="22" customWidth="1"/>
    <col min="8475" max="8475" width="1.28515625" style="22" customWidth="1"/>
    <col min="8476" max="8476" width="1.42578125" style="22" customWidth="1"/>
    <col min="8477" max="8477" width="33.7109375" style="22" customWidth="1"/>
    <col min="8478" max="8478" width="8.7109375" style="22" customWidth="1"/>
    <col min="8479" max="8479" width="10.42578125" style="22" customWidth="1"/>
    <col min="8480" max="8482" width="8.7109375" style="22" customWidth="1"/>
    <col min="8483" max="8483" width="9.5703125" style="22" customWidth="1"/>
    <col min="8484" max="8484" width="15.85546875" style="22" customWidth="1"/>
    <col min="8485" max="8485" width="1.140625" style="22" customWidth="1"/>
    <col min="8486" max="8486" width="2.28515625" style="22" customWidth="1"/>
    <col min="8487" max="8487" width="1.28515625" style="22" customWidth="1"/>
    <col min="8488" max="8490" width="11.140625" style="22" customWidth="1"/>
    <col min="8491" max="8492" width="14" style="22" customWidth="1"/>
    <col min="8493" max="8498" width="8.42578125" style="22" customWidth="1"/>
    <col min="8499" max="8506" width="9.140625" style="22" customWidth="1"/>
    <col min="8507" max="8704" width="9.140625" style="22"/>
    <col min="8705" max="8705" width="16.85546875" style="22" customWidth="1"/>
    <col min="8706" max="8706" width="12.140625" style="22" customWidth="1"/>
    <col min="8707" max="8719" width="0" style="22" hidden="1" customWidth="1"/>
    <col min="8720" max="8720" width="2.85546875" style="22" customWidth="1"/>
    <col min="8721" max="8721" width="33.7109375" style="22" customWidth="1"/>
    <col min="8722" max="8722" width="8.7109375" style="22" customWidth="1"/>
    <col min="8723" max="8723" width="11" style="22" customWidth="1"/>
    <col min="8724" max="8724" width="8.7109375" style="22" customWidth="1"/>
    <col min="8725" max="8725" width="11.42578125" style="22" customWidth="1"/>
    <col min="8726" max="8726" width="9.28515625" style="22" customWidth="1"/>
    <col min="8727" max="8727" width="9.5703125" style="22" customWidth="1"/>
    <col min="8728" max="8728" width="14.85546875" style="22" customWidth="1"/>
    <col min="8729" max="8729" width="1.140625" style="22" customWidth="1"/>
    <col min="8730" max="8730" width="0.85546875" style="22" customWidth="1"/>
    <col min="8731" max="8731" width="1.28515625" style="22" customWidth="1"/>
    <col min="8732" max="8732" width="1.42578125" style="22" customWidth="1"/>
    <col min="8733" max="8733" width="33.7109375" style="22" customWidth="1"/>
    <col min="8734" max="8734" width="8.7109375" style="22" customWidth="1"/>
    <col min="8735" max="8735" width="10.42578125" style="22" customWidth="1"/>
    <col min="8736" max="8738" width="8.7109375" style="22" customWidth="1"/>
    <col min="8739" max="8739" width="9.5703125" style="22" customWidth="1"/>
    <col min="8740" max="8740" width="15.85546875" style="22" customWidth="1"/>
    <col min="8741" max="8741" width="1.140625" style="22" customWidth="1"/>
    <col min="8742" max="8742" width="2.28515625" style="22" customWidth="1"/>
    <col min="8743" max="8743" width="1.28515625" style="22" customWidth="1"/>
    <col min="8744" max="8746" width="11.140625" style="22" customWidth="1"/>
    <col min="8747" max="8748" width="14" style="22" customWidth="1"/>
    <col min="8749" max="8754" width="8.42578125" style="22" customWidth="1"/>
    <col min="8755" max="8762" width="9.140625" style="22" customWidth="1"/>
    <col min="8763" max="8960" width="9.140625" style="22"/>
    <col min="8961" max="8961" width="16.85546875" style="22" customWidth="1"/>
    <col min="8962" max="8962" width="12.140625" style="22" customWidth="1"/>
    <col min="8963" max="8975" width="0" style="22" hidden="1" customWidth="1"/>
    <col min="8976" max="8976" width="2.85546875" style="22" customWidth="1"/>
    <col min="8977" max="8977" width="33.7109375" style="22" customWidth="1"/>
    <col min="8978" max="8978" width="8.7109375" style="22" customWidth="1"/>
    <col min="8979" max="8979" width="11" style="22" customWidth="1"/>
    <col min="8980" max="8980" width="8.7109375" style="22" customWidth="1"/>
    <col min="8981" max="8981" width="11.42578125" style="22" customWidth="1"/>
    <col min="8982" max="8982" width="9.28515625" style="22" customWidth="1"/>
    <col min="8983" max="8983" width="9.5703125" style="22" customWidth="1"/>
    <col min="8984" max="8984" width="14.85546875" style="22" customWidth="1"/>
    <col min="8985" max="8985" width="1.140625" style="22" customWidth="1"/>
    <col min="8986" max="8986" width="0.85546875" style="22" customWidth="1"/>
    <col min="8987" max="8987" width="1.28515625" style="22" customWidth="1"/>
    <col min="8988" max="8988" width="1.42578125" style="22" customWidth="1"/>
    <col min="8989" max="8989" width="33.7109375" style="22" customWidth="1"/>
    <col min="8990" max="8990" width="8.7109375" style="22" customWidth="1"/>
    <col min="8991" max="8991" width="10.42578125" style="22" customWidth="1"/>
    <col min="8992" max="8994" width="8.7109375" style="22" customWidth="1"/>
    <col min="8995" max="8995" width="9.5703125" style="22" customWidth="1"/>
    <col min="8996" max="8996" width="15.85546875" style="22" customWidth="1"/>
    <col min="8997" max="8997" width="1.140625" style="22" customWidth="1"/>
    <col min="8998" max="8998" width="2.28515625" style="22" customWidth="1"/>
    <col min="8999" max="8999" width="1.28515625" style="22" customWidth="1"/>
    <col min="9000" max="9002" width="11.140625" style="22" customWidth="1"/>
    <col min="9003" max="9004" width="14" style="22" customWidth="1"/>
    <col min="9005" max="9010" width="8.42578125" style="22" customWidth="1"/>
    <col min="9011" max="9018" width="9.140625" style="22" customWidth="1"/>
    <col min="9019" max="9216" width="9.140625" style="22"/>
    <col min="9217" max="9217" width="16.85546875" style="22" customWidth="1"/>
    <col min="9218" max="9218" width="12.140625" style="22" customWidth="1"/>
    <col min="9219" max="9231" width="0" style="22" hidden="1" customWidth="1"/>
    <col min="9232" max="9232" width="2.85546875" style="22" customWidth="1"/>
    <col min="9233" max="9233" width="33.7109375" style="22" customWidth="1"/>
    <col min="9234" max="9234" width="8.7109375" style="22" customWidth="1"/>
    <col min="9235" max="9235" width="11" style="22" customWidth="1"/>
    <col min="9236" max="9236" width="8.7109375" style="22" customWidth="1"/>
    <col min="9237" max="9237" width="11.42578125" style="22" customWidth="1"/>
    <col min="9238" max="9238" width="9.28515625" style="22" customWidth="1"/>
    <col min="9239" max="9239" width="9.5703125" style="22" customWidth="1"/>
    <col min="9240" max="9240" width="14.85546875" style="22" customWidth="1"/>
    <col min="9241" max="9241" width="1.140625" style="22" customWidth="1"/>
    <col min="9242" max="9242" width="0.85546875" style="22" customWidth="1"/>
    <col min="9243" max="9243" width="1.28515625" style="22" customWidth="1"/>
    <col min="9244" max="9244" width="1.42578125" style="22" customWidth="1"/>
    <col min="9245" max="9245" width="33.7109375" style="22" customWidth="1"/>
    <col min="9246" max="9246" width="8.7109375" style="22" customWidth="1"/>
    <col min="9247" max="9247" width="10.42578125" style="22" customWidth="1"/>
    <col min="9248" max="9250" width="8.7109375" style="22" customWidth="1"/>
    <col min="9251" max="9251" width="9.5703125" style="22" customWidth="1"/>
    <col min="9252" max="9252" width="15.85546875" style="22" customWidth="1"/>
    <col min="9253" max="9253" width="1.140625" style="22" customWidth="1"/>
    <col min="9254" max="9254" width="2.28515625" style="22" customWidth="1"/>
    <col min="9255" max="9255" width="1.28515625" style="22" customWidth="1"/>
    <col min="9256" max="9258" width="11.140625" style="22" customWidth="1"/>
    <col min="9259" max="9260" width="14" style="22" customWidth="1"/>
    <col min="9261" max="9266" width="8.42578125" style="22" customWidth="1"/>
    <col min="9267" max="9274" width="9.140625" style="22" customWidth="1"/>
    <col min="9275" max="9472" width="9.140625" style="22"/>
    <col min="9473" max="9473" width="16.85546875" style="22" customWidth="1"/>
    <col min="9474" max="9474" width="12.140625" style="22" customWidth="1"/>
    <col min="9475" max="9487" width="0" style="22" hidden="1" customWidth="1"/>
    <col min="9488" max="9488" width="2.85546875" style="22" customWidth="1"/>
    <col min="9489" max="9489" width="33.7109375" style="22" customWidth="1"/>
    <col min="9490" max="9490" width="8.7109375" style="22" customWidth="1"/>
    <col min="9491" max="9491" width="11" style="22" customWidth="1"/>
    <col min="9492" max="9492" width="8.7109375" style="22" customWidth="1"/>
    <col min="9493" max="9493" width="11.42578125" style="22" customWidth="1"/>
    <col min="9494" max="9494" width="9.28515625" style="22" customWidth="1"/>
    <col min="9495" max="9495" width="9.5703125" style="22" customWidth="1"/>
    <col min="9496" max="9496" width="14.85546875" style="22" customWidth="1"/>
    <col min="9497" max="9497" width="1.140625" style="22" customWidth="1"/>
    <col min="9498" max="9498" width="0.85546875" style="22" customWidth="1"/>
    <col min="9499" max="9499" width="1.28515625" style="22" customWidth="1"/>
    <col min="9500" max="9500" width="1.42578125" style="22" customWidth="1"/>
    <col min="9501" max="9501" width="33.7109375" style="22" customWidth="1"/>
    <col min="9502" max="9502" width="8.7109375" style="22" customWidth="1"/>
    <col min="9503" max="9503" width="10.42578125" style="22" customWidth="1"/>
    <col min="9504" max="9506" width="8.7109375" style="22" customWidth="1"/>
    <col min="9507" max="9507" width="9.5703125" style="22" customWidth="1"/>
    <col min="9508" max="9508" width="15.85546875" style="22" customWidth="1"/>
    <col min="9509" max="9509" width="1.140625" style="22" customWidth="1"/>
    <col min="9510" max="9510" width="2.28515625" style="22" customWidth="1"/>
    <col min="9511" max="9511" width="1.28515625" style="22" customWidth="1"/>
    <col min="9512" max="9514" width="11.140625" style="22" customWidth="1"/>
    <col min="9515" max="9516" width="14" style="22" customWidth="1"/>
    <col min="9517" max="9522" width="8.42578125" style="22" customWidth="1"/>
    <col min="9523" max="9530" width="9.140625" style="22" customWidth="1"/>
    <col min="9531" max="9728" width="9.140625" style="22"/>
    <col min="9729" max="9729" width="16.85546875" style="22" customWidth="1"/>
    <col min="9730" max="9730" width="12.140625" style="22" customWidth="1"/>
    <col min="9731" max="9743" width="0" style="22" hidden="1" customWidth="1"/>
    <col min="9744" max="9744" width="2.85546875" style="22" customWidth="1"/>
    <col min="9745" max="9745" width="33.7109375" style="22" customWidth="1"/>
    <col min="9746" max="9746" width="8.7109375" style="22" customWidth="1"/>
    <col min="9747" max="9747" width="11" style="22" customWidth="1"/>
    <col min="9748" max="9748" width="8.7109375" style="22" customWidth="1"/>
    <col min="9749" max="9749" width="11.42578125" style="22" customWidth="1"/>
    <col min="9750" max="9750" width="9.28515625" style="22" customWidth="1"/>
    <col min="9751" max="9751" width="9.5703125" style="22" customWidth="1"/>
    <col min="9752" max="9752" width="14.85546875" style="22" customWidth="1"/>
    <col min="9753" max="9753" width="1.140625" style="22" customWidth="1"/>
    <col min="9754" max="9754" width="0.85546875" style="22" customWidth="1"/>
    <col min="9755" max="9755" width="1.28515625" style="22" customWidth="1"/>
    <col min="9756" max="9756" width="1.42578125" style="22" customWidth="1"/>
    <col min="9757" max="9757" width="33.7109375" style="22" customWidth="1"/>
    <col min="9758" max="9758" width="8.7109375" style="22" customWidth="1"/>
    <col min="9759" max="9759" width="10.42578125" style="22" customWidth="1"/>
    <col min="9760" max="9762" width="8.7109375" style="22" customWidth="1"/>
    <col min="9763" max="9763" width="9.5703125" style="22" customWidth="1"/>
    <col min="9764" max="9764" width="15.85546875" style="22" customWidth="1"/>
    <col min="9765" max="9765" width="1.140625" style="22" customWidth="1"/>
    <col min="9766" max="9766" width="2.28515625" style="22" customWidth="1"/>
    <col min="9767" max="9767" width="1.28515625" style="22" customWidth="1"/>
    <col min="9768" max="9770" width="11.140625" style="22" customWidth="1"/>
    <col min="9771" max="9772" width="14" style="22" customWidth="1"/>
    <col min="9773" max="9778" width="8.42578125" style="22" customWidth="1"/>
    <col min="9779" max="9786" width="9.140625" style="22" customWidth="1"/>
    <col min="9787" max="9984" width="9.140625" style="22"/>
    <col min="9985" max="9985" width="16.85546875" style="22" customWidth="1"/>
    <col min="9986" max="9986" width="12.140625" style="22" customWidth="1"/>
    <col min="9987" max="9999" width="0" style="22" hidden="1" customWidth="1"/>
    <col min="10000" max="10000" width="2.85546875" style="22" customWidth="1"/>
    <col min="10001" max="10001" width="33.7109375" style="22" customWidth="1"/>
    <col min="10002" max="10002" width="8.7109375" style="22" customWidth="1"/>
    <col min="10003" max="10003" width="11" style="22" customWidth="1"/>
    <col min="10004" max="10004" width="8.7109375" style="22" customWidth="1"/>
    <col min="10005" max="10005" width="11.42578125" style="22" customWidth="1"/>
    <col min="10006" max="10006" width="9.28515625" style="22" customWidth="1"/>
    <col min="10007" max="10007" width="9.5703125" style="22" customWidth="1"/>
    <col min="10008" max="10008" width="14.85546875" style="22" customWidth="1"/>
    <col min="10009" max="10009" width="1.140625" style="22" customWidth="1"/>
    <col min="10010" max="10010" width="0.85546875" style="22" customWidth="1"/>
    <col min="10011" max="10011" width="1.28515625" style="22" customWidth="1"/>
    <col min="10012" max="10012" width="1.42578125" style="22" customWidth="1"/>
    <col min="10013" max="10013" width="33.7109375" style="22" customWidth="1"/>
    <col min="10014" max="10014" width="8.7109375" style="22" customWidth="1"/>
    <col min="10015" max="10015" width="10.42578125" style="22" customWidth="1"/>
    <col min="10016" max="10018" width="8.7109375" style="22" customWidth="1"/>
    <col min="10019" max="10019" width="9.5703125" style="22" customWidth="1"/>
    <col min="10020" max="10020" width="15.85546875" style="22" customWidth="1"/>
    <col min="10021" max="10021" width="1.140625" style="22" customWidth="1"/>
    <col min="10022" max="10022" width="2.28515625" style="22" customWidth="1"/>
    <col min="10023" max="10023" width="1.28515625" style="22" customWidth="1"/>
    <col min="10024" max="10026" width="11.140625" style="22" customWidth="1"/>
    <col min="10027" max="10028" width="14" style="22" customWidth="1"/>
    <col min="10029" max="10034" width="8.42578125" style="22" customWidth="1"/>
    <col min="10035" max="10042" width="9.140625" style="22" customWidth="1"/>
    <col min="10043" max="10240" width="9.140625" style="22"/>
    <col min="10241" max="10241" width="16.85546875" style="22" customWidth="1"/>
    <col min="10242" max="10242" width="12.140625" style="22" customWidth="1"/>
    <col min="10243" max="10255" width="0" style="22" hidden="1" customWidth="1"/>
    <col min="10256" max="10256" width="2.85546875" style="22" customWidth="1"/>
    <col min="10257" max="10257" width="33.7109375" style="22" customWidth="1"/>
    <col min="10258" max="10258" width="8.7109375" style="22" customWidth="1"/>
    <col min="10259" max="10259" width="11" style="22" customWidth="1"/>
    <col min="10260" max="10260" width="8.7109375" style="22" customWidth="1"/>
    <col min="10261" max="10261" width="11.42578125" style="22" customWidth="1"/>
    <col min="10262" max="10262" width="9.28515625" style="22" customWidth="1"/>
    <col min="10263" max="10263" width="9.5703125" style="22" customWidth="1"/>
    <col min="10264" max="10264" width="14.85546875" style="22" customWidth="1"/>
    <col min="10265" max="10265" width="1.140625" style="22" customWidth="1"/>
    <col min="10266" max="10266" width="0.85546875" style="22" customWidth="1"/>
    <col min="10267" max="10267" width="1.28515625" style="22" customWidth="1"/>
    <col min="10268" max="10268" width="1.42578125" style="22" customWidth="1"/>
    <col min="10269" max="10269" width="33.7109375" style="22" customWidth="1"/>
    <col min="10270" max="10270" width="8.7109375" style="22" customWidth="1"/>
    <col min="10271" max="10271" width="10.42578125" style="22" customWidth="1"/>
    <col min="10272" max="10274" width="8.7109375" style="22" customWidth="1"/>
    <col min="10275" max="10275" width="9.5703125" style="22" customWidth="1"/>
    <col min="10276" max="10276" width="15.85546875" style="22" customWidth="1"/>
    <col min="10277" max="10277" width="1.140625" style="22" customWidth="1"/>
    <col min="10278" max="10278" width="2.28515625" style="22" customWidth="1"/>
    <col min="10279" max="10279" width="1.28515625" style="22" customWidth="1"/>
    <col min="10280" max="10282" width="11.140625" style="22" customWidth="1"/>
    <col min="10283" max="10284" width="14" style="22" customWidth="1"/>
    <col min="10285" max="10290" width="8.42578125" style="22" customWidth="1"/>
    <col min="10291" max="10298" width="9.140625" style="22" customWidth="1"/>
    <col min="10299" max="10496" width="9.140625" style="22"/>
    <col min="10497" max="10497" width="16.85546875" style="22" customWidth="1"/>
    <col min="10498" max="10498" width="12.140625" style="22" customWidth="1"/>
    <col min="10499" max="10511" width="0" style="22" hidden="1" customWidth="1"/>
    <col min="10512" max="10512" width="2.85546875" style="22" customWidth="1"/>
    <col min="10513" max="10513" width="33.7109375" style="22" customWidth="1"/>
    <col min="10514" max="10514" width="8.7109375" style="22" customWidth="1"/>
    <col min="10515" max="10515" width="11" style="22" customWidth="1"/>
    <col min="10516" max="10516" width="8.7109375" style="22" customWidth="1"/>
    <col min="10517" max="10517" width="11.42578125" style="22" customWidth="1"/>
    <col min="10518" max="10518" width="9.28515625" style="22" customWidth="1"/>
    <col min="10519" max="10519" width="9.5703125" style="22" customWidth="1"/>
    <col min="10520" max="10520" width="14.85546875" style="22" customWidth="1"/>
    <col min="10521" max="10521" width="1.140625" style="22" customWidth="1"/>
    <col min="10522" max="10522" width="0.85546875" style="22" customWidth="1"/>
    <col min="10523" max="10523" width="1.28515625" style="22" customWidth="1"/>
    <col min="10524" max="10524" width="1.42578125" style="22" customWidth="1"/>
    <col min="10525" max="10525" width="33.7109375" style="22" customWidth="1"/>
    <col min="10526" max="10526" width="8.7109375" style="22" customWidth="1"/>
    <col min="10527" max="10527" width="10.42578125" style="22" customWidth="1"/>
    <col min="10528" max="10530" width="8.7109375" style="22" customWidth="1"/>
    <col min="10531" max="10531" width="9.5703125" style="22" customWidth="1"/>
    <col min="10532" max="10532" width="15.85546875" style="22" customWidth="1"/>
    <col min="10533" max="10533" width="1.140625" style="22" customWidth="1"/>
    <col min="10534" max="10534" width="2.28515625" style="22" customWidth="1"/>
    <col min="10535" max="10535" width="1.28515625" style="22" customWidth="1"/>
    <col min="10536" max="10538" width="11.140625" style="22" customWidth="1"/>
    <col min="10539" max="10540" width="14" style="22" customWidth="1"/>
    <col min="10541" max="10546" width="8.42578125" style="22" customWidth="1"/>
    <col min="10547" max="10554" width="9.140625" style="22" customWidth="1"/>
    <col min="10555" max="10752" width="9.140625" style="22"/>
    <col min="10753" max="10753" width="16.85546875" style="22" customWidth="1"/>
    <col min="10754" max="10754" width="12.140625" style="22" customWidth="1"/>
    <col min="10755" max="10767" width="0" style="22" hidden="1" customWidth="1"/>
    <col min="10768" max="10768" width="2.85546875" style="22" customWidth="1"/>
    <col min="10769" max="10769" width="33.7109375" style="22" customWidth="1"/>
    <col min="10770" max="10770" width="8.7109375" style="22" customWidth="1"/>
    <col min="10771" max="10771" width="11" style="22" customWidth="1"/>
    <col min="10772" max="10772" width="8.7109375" style="22" customWidth="1"/>
    <col min="10773" max="10773" width="11.42578125" style="22" customWidth="1"/>
    <col min="10774" max="10774" width="9.28515625" style="22" customWidth="1"/>
    <col min="10775" max="10775" width="9.5703125" style="22" customWidth="1"/>
    <col min="10776" max="10776" width="14.85546875" style="22" customWidth="1"/>
    <col min="10777" max="10777" width="1.140625" style="22" customWidth="1"/>
    <col min="10778" max="10778" width="0.85546875" style="22" customWidth="1"/>
    <col min="10779" max="10779" width="1.28515625" style="22" customWidth="1"/>
    <col min="10780" max="10780" width="1.42578125" style="22" customWidth="1"/>
    <col min="10781" max="10781" width="33.7109375" style="22" customWidth="1"/>
    <col min="10782" max="10782" width="8.7109375" style="22" customWidth="1"/>
    <col min="10783" max="10783" width="10.42578125" style="22" customWidth="1"/>
    <col min="10784" max="10786" width="8.7109375" style="22" customWidth="1"/>
    <col min="10787" max="10787" width="9.5703125" style="22" customWidth="1"/>
    <col min="10788" max="10788" width="15.85546875" style="22" customWidth="1"/>
    <col min="10789" max="10789" width="1.140625" style="22" customWidth="1"/>
    <col min="10790" max="10790" width="2.28515625" style="22" customWidth="1"/>
    <col min="10791" max="10791" width="1.28515625" style="22" customWidth="1"/>
    <col min="10792" max="10794" width="11.140625" style="22" customWidth="1"/>
    <col min="10795" max="10796" width="14" style="22" customWidth="1"/>
    <col min="10797" max="10802" width="8.42578125" style="22" customWidth="1"/>
    <col min="10803" max="10810" width="9.140625" style="22" customWidth="1"/>
    <col min="10811" max="11008" width="9.140625" style="22"/>
    <col min="11009" max="11009" width="16.85546875" style="22" customWidth="1"/>
    <col min="11010" max="11010" width="12.140625" style="22" customWidth="1"/>
    <col min="11011" max="11023" width="0" style="22" hidden="1" customWidth="1"/>
    <col min="11024" max="11024" width="2.85546875" style="22" customWidth="1"/>
    <col min="11025" max="11025" width="33.7109375" style="22" customWidth="1"/>
    <col min="11026" max="11026" width="8.7109375" style="22" customWidth="1"/>
    <col min="11027" max="11027" width="11" style="22" customWidth="1"/>
    <col min="11028" max="11028" width="8.7109375" style="22" customWidth="1"/>
    <col min="11029" max="11029" width="11.42578125" style="22" customWidth="1"/>
    <col min="11030" max="11030" width="9.28515625" style="22" customWidth="1"/>
    <col min="11031" max="11031" width="9.5703125" style="22" customWidth="1"/>
    <col min="11032" max="11032" width="14.85546875" style="22" customWidth="1"/>
    <col min="11033" max="11033" width="1.140625" style="22" customWidth="1"/>
    <col min="11034" max="11034" width="0.85546875" style="22" customWidth="1"/>
    <col min="11035" max="11035" width="1.28515625" style="22" customWidth="1"/>
    <col min="11036" max="11036" width="1.42578125" style="22" customWidth="1"/>
    <col min="11037" max="11037" width="33.7109375" style="22" customWidth="1"/>
    <col min="11038" max="11038" width="8.7109375" style="22" customWidth="1"/>
    <col min="11039" max="11039" width="10.42578125" style="22" customWidth="1"/>
    <col min="11040" max="11042" width="8.7109375" style="22" customWidth="1"/>
    <col min="11043" max="11043" width="9.5703125" style="22" customWidth="1"/>
    <col min="11044" max="11044" width="15.85546875" style="22" customWidth="1"/>
    <col min="11045" max="11045" width="1.140625" style="22" customWidth="1"/>
    <col min="11046" max="11046" width="2.28515625" style="22" customWidth="1"/>
    <col min="11047" max="11047" width="1.28515625" style="22" customWidth="1"/>
    <col min="11048" max="11050" width="11.140625" style="22" customWidth="1"/>
    <col min="11051" max="11052" width="14" style="22" customWidth="1"/>
    <col min="11053" max="11058" width="8.42578125" style="22" customWidth="1"/>
    <col min="11059" max="11066" width="9.140625" style="22" customWidth="1"/>
    <col min="11067" max="11264" width="9.140625" style="22"/>
    <col min="11265" max="11265" width="16.85546875" style="22" customWidth="1"/>
    <col min="11266" max="11266" width="12.140625" style="22" customWidth="1"/>
    <col min="11267" max="11279" width="0" style="22" hidden="1" customWidth="1"/>
    <col min="11280" max="11280" width="2.85546875" style="22" customWidth="1"/>
    <col min="11281" max="11281" width="33.7109375" style="22" customWidth="1"/>
    <col min="11282" max="11282" width="8.7109375" style="22" customWidth="1"/>
    <col min="11283" max="11283" width="11" style="22" customWidth="1"/>
    <col min="11284" max="11284" width="8.7109375" style="22" customWidth="1"/>
    <col min="11285" max="11285" width="11.42578125" style="22" customWidth="1"/>
    <col min="11286" max="11286" width="9.28515625" style="22" customWidth="1"/>
    <col min="11287" max="11287" width="9.5703125" style="22" customWidth="1"/>
    <col min="11288" max="11288" width="14.85546875" style="22" customWidth="1"/>
    <col min="11289" max="11289" width="1.140625" style="22" customWidth="1"/>
    <col min="11290" max="11290" width="0.85546875" style="22" customWidth="1"/>
    <col min="11291" max="11291" width="1.28515625" style="22" customWidth="1"/>
    <col min="11292" max="11292" width="1.42578125" style="22" customWidth="1"/>
    <col min="11293" max="11293" width="33.7109375" style="22" customWidth="1"/>
    <col min="11294" max="11294" width="8.7109375" style="22" customWidth="1"/>
    <col min="11295" max="11295" width="10.42578125" style="22" customWidth="1"/>
    <col min="11296" max="11298" width="8.7109375" style="22" customWidth="1"/>
    <col min="11299" max="11299" width="9.5703125" style="22" customWidth="1"/>
    <col min="11300" max="11300" width="15.85546875" style="22" customWidth="1"/>
    <col min="11301" max="11301" width="1.140625" style="22" customWidth="1"/>
    <col min="11302" max="11302" width="2.28515625" style="22" customWidth="1"/>
    <col min="11303" max="11303" width="1.28515625" style="22" customWidth="1"/>
    <col min="11304" max="11306" width="11.140625" style="22" customWidth="1"/>
    <col min="11307" max="11308" width="14" style="22" customWidth="1"/>
    <col min="11309" max="11314" width="8.42578125" style="22" customWidth="1"/>
    <col min="11315" max="11322" width="9.140625" style="22" customWidth="1"/>
    <col min="11323" max="11520" width="9.140625" style="22"/>
    <col min="11521" max="11521" width="16.85546875" style="22" customWidth="1"/>
    <col min="11522" max="11522" width="12.140625" style="22" customWidth="1"/>
    <col min="11523" max="11535" width="0" style="22" hidden="1" customWidth="1"/>
    <col min="11536" max="11536" width="2.85546875" style="22" customWidth="1"/>
    <col min="11537" max="11537" width="33.7109375" style="22" customWidth="1"/>
    <col min="11538" max="11538" width="8.7109375" style="22" customWidth="1"/>
    <col min="11539" max="11539" width="11" style="22" customWidth="1"/>
    <col min="11540" max="11540" width="8.7109375" style="22" customWidth="1"/>
    <col min="11541" max="11541" width="11.42578125" style="22" customWidth="1"/>
    <col min="11542" max="11542" width="9.28515625" style="22" customWidth="1"/>
    <col min="11543" max="11543" width="9.5703125" style="22" customWidth="1"/>
    <col min="11544" max="11544" width="14.85546875" style="22" customWidth="1"/>
    <col min="11545" max="11545" width="1.140625" style="22" customWidth="1"/>
    <col min="11546" max="11546" width="0.85546875" style="22" customWidth="1"/>
    <col min="11547" max="11547" width="1.28515625" style="22" customWidth="1"/>
    <col min="11548" max="11548" width="1.42578125" style="22" customWidth="1"/>
    <col min="11549" max="11549" width="33.7109375" style="22" customWidth="1"/>
    <col min="11550" max="11550" width="8.7109375" style="22" customWidth="1"/>
    <col min="11551" max="11551" width="10.42578125" style="22" customWidth="1"/>
    <col min="11552" max="11554" width="8.7109375" style="22" customWidth="1"/>
    <col min="11555" max="11555" width="9.5703125" style="22" customWidth="1"/>
    <col min="11556" max="11556" width="15.85546875" style="22" customWidth="1"/>
    <col min="11557" max="11557" width="1.140625" style="22" customWidth="1"/>
    <col min="11558" max="11558" width="2.28515625" style="22" customWidth="1"/>
    <col min="11559" max="11559" width="1.28515625" style="22" customWidth="1"/>
    <col min="11560" max="11562" width="11.140625" style="22" customWidth="1"/>
    <col min="11563" max="11564" width="14" style="22" customWidth="1"/>
    <col min="11565" max="11570" width="8.42578125" style="22" customWidth="1"/>
    <col min="11571" max="11578" width="9.140625" style="22" customWidth="1"/>
    <col min="11579" max="11776" width="9.140625" style="22"/>
    <col min="11777" max="11777" width="16.85546875" style="22" customWidth="1"/>
    <col min="11778" max="11778" width="12.140625" style="22" customWidth="1"/>
    <col min="11779" max="11791" width="0" style="22" hidden="1" customWidth="1"/>
    <col min="11792" max="11792" width="2.85546875" style="22" customWidth="1"/>
    <col min="11793" max="11793" width="33.7109375" style="22" customWidth="1"/>
    <col min="11794" max="11794" width="8.7109375" style="22" customWidth="1"/>
    <col min="11795" max="11795" width="11" style="22" customWidth="1"/>
    <col min="11796" max="11796" width="8.7109375" style="22" customWidth="1"/>
    <col min="11797" max="11797" width="11.42578125" style="22" customWidth="1"/>
    <col min="11798" max="11798" width="9.28515625" style="22" customWidth="1"/>
    <col min="11799" max="11799" width="9.5703125" style="22" customWidth="1"/>
    <col min="11800" max="11800" width="14.85546875" style="22" customWidth="1"/>
    <col min="11801" max="11801" width="1.140625" style="22" customWidth="1"/>
    <col min="11802" max="11802" width="0.85546875" style="22" customWidth="1"/>
    <col min="11803" max="11803" width="1.28515625" style="22" customWidth="1"/>
    <col min="11804" max="11804" width="1.42578125" style="22" customWidth="1"/>
    <col min="11805" max="11805" width="33.7109375" style="22" customWidth="1"/>
    <col min="11806" max="11806" width="8.7109375" style="22" customWidth="1"/>
    <col min="11807" max="11807" width="10.42578125" style="22" customWidth="1"/>
    <col min="11808" max="11810" width="8.7109375" style="22" customWidth="1"/>
    <col min="11811" max="11811" width="9.5703125" style="22" customWidth="1"/>
    <col min="11812" max="11812" width="15.85546875" style="22" customWidth="1"/>
    <col min="11813" max="11813" width="1.140625" style="22" customWidth="1"/>
    <col min="11814" max="11814" width="2.28515625" style="22" customWidth="1"/>
    <col min="11815" max="11815" width="1.28515625" style="22" customWidth="1"/>
    <col min="11816" max="11818" width="11.140625" style="22" customWidth="1"/>
    <col min="11819" max="11820" width="14" style="22" customWidth="1"/>
    <col min="11821" max="11826" width="8.42578125" style="22" customWidth="1"/>
    <col min="11827" max="11834" width="9.140625" style="22" customWidth="1"/>
    <col min="11835" max="12032" width="9.140625" style="22"/>
    <col min="12033" max="12033" width="16.85546875" style="22" customWidth="1"/>
    <col min="12034" max="12034" width="12.140625" style="22" customWidth="1"/>
    <col min="12035" max="12047" width="0" style="22" hidden="1" customWidth="1"/>
    <col min="12048" max="12048" width="2.85546875" style="22" customWidth="1"/>
    <col min="12049" max="12049" width="33.7109375" style="22" customWidth="1"/>
    <col min="12050" max="12050" width="8.7109375" style="22" customWidth="1"/>
    <col min="12051" max="12051" width="11" style="22" customWidth="1"/>
    <col min="12052" max="12052" width="8.7109375" style="22" customWidth="1"/>
    <col min="12053" max="12053" width="11.42578125" style="22" customWidth="1"/>
    <col min="12054" max="12054" width="9.28515625" style="22" customWidth="1"/>
    <col min="12055" max="12055" width="9.5703125" style="22" customWidth="1"/>
    <col min="12056" max="12056" width="14.85546875" style="22" customWidth="1"/>
    <col min="12057" max="12057" width="1.140625" style="22" customWidth="1"/>
    <col min="12058" max="12058" width="0.85546875" style="22" customWidth="1"/>
    <col min="12059" max="12059" width="1.28515625" style="22" customWidth="1"/>
    <col min="12060" max="12060" width="1.42578125" style="22" customWidth="1"/>
    <col min="12061" max="12061" width="33.7109375" style="22" customWidth="1"/>
    <col min="12062" max="12062" width="8.7109375" style="22" customWidth="1"/>
    <col min="12063" max="12063" width="10.42578125" style="22" customWidth="1"/>
    <col min="12064" max="12066" width="8.7109375" style="22" customWidth="1"/>
    <col min="12067" max="12067" width="9.5703125" style="22" customWidth="1"/>
    <col min="12068" max="12068" width="15.85546875" style="22" customWidth="1"/>
    <col min="12069" max="12069" width="1.140625" style="22" customWidth="1"/>
    <col min="12070" max="12070" width="2.28515625" style="22" customWidth="1"/>
    <col min="12071" max="12071" width="1.28515625" style="22" customWidth="1"/>
    <col min="12072" max="12074" width="11.140625" style="22" customWidth="1"/>
    <col min="12075" max="12076" width="14" style="22" customWidth="1"/>
    <col min="12077" max="12082" width="8.42578125" style="22" customWidth="1"/>
    <col min="12083" max="12090" width="9.140625" style="22" customWidth="1"/>
    <col min="12091" max="12288" width="9.140625" style="22"/>
    <col min="12289" max="12289" width="16.85546875" style="22" customWidth="1"/>
    <col min="12290" max="12290" width="12.140625" style="22" customWidth="1"/>
    <col min="12291" max="12303" width="0" style="22" hidden="1" customWidth="1"/>
    <col min="12304" max="12304" width="2.85546875" style="22" customWidth="1"/>
    <col min="12305" max="12305" width="33.7109375" style="22" customWidth="1"/>
    <col min="12306" max="12306" width="8.7109375" style="22" customWidth="1"/>
    <col min="12307" max="12307" width="11" style="22" customWidth="1"/>
    <col min="12308" max="12308" width="8.7109375" style="22" customWidth="1"/>
    <col min="12309" max="12309" width="11.42578125" style="22" customWidth="1"/>
    <col min="12310" max="12310" width="9.28515625" style="22" customWidth="1"/>
    <col min="12311" max="12311" width="9.5703125" style="22" customWidth="1"/>
    <col min="12312" max="12312" width="14.85546875" style="22" customWidth="1"/>
    <col min="12313" max="12313" width="1.140625" style="22" customWidth="1"/>
    <col min="12314" max="12314" width="0.85546875" style="22" customWidth="1"/>
    <col min="12315" max="12315" width="1.28515625" style="22" customWidth="1"/>
    <col min="12316" max="12316" width="1.42578125" style="22" customWidth="1"/>
    <col min="12317" max="12317" width="33.7109375" style="22" customWidth="1"/>
    <col min="12318" max="12318" width="8.7109375" style="22" customWidth="1"/>
    <col min="12319" max="12319" width="10.42578125" style="22" customWidth="1"/>
    <col min="12320" max="12322" width="8.7109375" style="22" customWidth="1"/>
    <col min="12323" max="12323" width="9.5703125" style="22" customWidth="1"/>
    <col min="12324" max="12324" width="15.85546875" style="22" customWidth="1"/>
    <col min="12325" max="12325" width="1.140625" style="22" customWidth="1"/>
    <col min="12326" max="12326" width="2.28515625" style="22" customWidth="1"/>
    <col min="12327" max="12327" width="1.28515625" style="22" customWidth="1"/>
    <col min="12328" max="12330" width="11.140625" style="22" customWidth="1"/>
    <col min="12331" max="12332" width="14" style="22" customWidth="1"/>
    <col min="12333" max="12338" width="8.42578125" style="22" customWidth="1"/>
    <col min="12339" max="12346" width="9.140625" style="22" customWidth="1"/>
    <col min="12347" max="12544" width="9.140625" style="22"/>
    <col min="12545" max="12545" width="16.85546875" style="22" customWidth="1"/>
    <col min="12546" max="12546" width="12.140625" style="22" customWidth="1"/>
    <col min="12547" max="12559" width="0" style="22" hidden="1" customWidth="1"/>
    <col min="12560" max="12560" width="2.85546875" style="22" customWidth="1"/>
    <col min="12561" max="12561" width="33.7109375" style="22" customWidth="1"/>
    <col min="12562" max="12562" width="8.7109375" style="22" customWidth="1"/>
    <col min="12563" max="12563" width="11" style="22" customWidth="1"/>
    <col min="12564" max="12564" width="8.7109375" style="22" customWidth="1"/>
    <col min="12565" max="12565" width="11.42578125" style="22" customWidth="1"/>
    <col min="12566" max="12566" width="9.28515625" style="22" customWidth="1"/>
    <col min="12567" max="12567" width="9.5703125" style="22" customWidth="1"/>
    <col min="12568" max="12568" width="14.85546875" style="22" customWidth="1"/>
    <col min="12569" max="12569" width="1.140625" style="22" customWidth="1"/>
    <col min="12570" max="12570" width="0.85546875" style="22" customWidth="1"/>
    <col min="12571" max="12571" width="1.28515625" style="22" customWidth="1"/>
    <col min="12572" max="12572" width="1.42578125" style="22" customWidth="1"/>
    <col min="12573" max="12573" width="33.7109375" style="22" customWidth="1"/>
    <col min="12574" max="12574" width="8.7109375" style="22" customWidth="1"/>
    <col min="12575" max="12575" width="10.42578125" style="22" customWidth="1"/>
    <col min="12576" max="12578" width="8.7109375" style="22" customWidth="1"/>
    <col min="12579" max="12579" width="9.5703125" style="22" customWidth="1"/>
    <col min="12580" max="12580" width="15.85546875" style="22" customWidth="1"/>
    <col min="12581" max="12581" width="1.140625" style="22" customWidth="1"/>
    <col min="12582" max="12582" width="2.28515625" style="22" customWidth="1"/>
    <col min="12583" max="12583" width="1.28515625" style="22" customWidth="1"/>
    <col min="12584" max="12586" width="11.140625" style="22" customWidth="1"/>
    <col min="12587" max="12588" width="14" style="22" customWidth="1"/>
    <col min="12589" max="12594" width="8.42578125" style="22" customWidth="1"/>
    <col min="12595" max="12602" width="9.140625" style="22" customWidth="1"/>
    <col min="12603" max="12800" width="9.140625" style="22"/>
    <col min="12801" max="12801" width="16.85546875" style="22" customWidth="1"/>
    <col min="12802" max="12802" width="12.140625" style="22" customWidth="1"/>
    <col min="12803" max="12815" width="0" style="22" hidden="1" customWidth="1"/>
    <col min="12816" max="12816" width="2.85546875" style="22" customWidth="1"/>
    <col min="12817" max="12817" width="33.7109375" style="22" customWidth="1"/>
    <col min="12818" max="12818" width="8.7109375" style="22" customWidth="1"/>
    <col min="12819" max="12819" width="11" style="22" customWidth="1"/>
    <col min="12820" max="12820" width="8.7109375" style="22" customWidth="1"/>
    <col min="12821" max="12821" width="11.42578125" style="22" customWidth="1"/>
    <col min="12822" max="12822" width="9.28515625" style="22" customWidth="1"/>
    <col min="12823" max="12823" width="9.5703125" style="22" customWidth="1"/>
    <col min="12824" max="12824" width="14.85546875" style="22" customWidth="1"/>
    <col min="12825" max="12825" width="1.140625" style="22" customWidth="1"/>
    <col min="12826" max="12826" width="0.85546875" style="22" customWidth="1"/>
    <col min="12827" max="12827" width="1.28515625" style="22" customWidth="1"/>
    <col min="12828" max="12828" width="1.42578125" style="22" customWidth="1"/>
    <col min="12829" max="12829" width="33.7109375" style="22" customWidth="1"/>
    <col min="12830" max="12830" width="8.7109375" style="22" customWidth="1"/>
    <col min="12831" max="12831" width="10.42578125" style="22" customWidth="1"/>
    <col min="12832" max="12834" width="8.7109375" style="22" customWidth="1"/>
    <col min="12835" max="12835" width="9.5703125" style="22" customWidth="1"/>
    <col min="12836" max="12836" width="15.85546875" style="22" customWidth="1"/>
    <col min="12837" max="12837" width="1.140625" style="22" customWidth="1"/>
    <col min="12838" max="12838" width="2.28515625" style="22" customWidth="1"/>
    <col min="12839" max="12839" width="1.28515625" style="22" customWidth="1"/>
    <col min="12840" max="12842" width="11.140625" style="22" customWidth="1"/>
    <col min="12843" max="12844" width="14" style="22" customWidth="1"/>
    <col min="12845" max="12850" width="8.42578125" style="22" customWidth="1"/>
    <col min="12851" max="12858" width="9.140625" style="22" customWidth="1"/>
    <col min="12859" max="13056" width="9.140625" style="22"/>
    <col min="13057" max="13057" width="16.85546875" style="22" customWidth="1"/>
    <col min="13058" max="13058" width="12.140625" style="22" customWidth="1"/>
    <col min="13059" max="13071" width="0" style="22" hidden="1" customWidth="1"/>
    <col min="13072" max="13072" width="2.85546875" style="22" customWidth="1"/>
    <col min="13073" max="13073" width="33.7109375" style="22" customWidth="1"/>
    <col min="13074" max="13074" width="8.7109375" style="22" customWidth="1"/>
    <col min="13075" max="13075" width="11" style="22" customWidth="1"/>
    <col min="13076" max="13076" width="8.7109375" style="22" customWidth="1"/>
    <col min="13077" max="13077" width="11.42578125" style="22" customWidth="1"/>
    <col min="13078" max="13078" width="9.28515625" style="22" customWidth="1"/>
    <col min="13079" max="13079" width="9.5703125" style="22" customWidth="1"/>
    <col min="13080" max="13080" width="14.85546875" style="22" customWidth="1"/>
    <col min="13081" max="13081" width="1.140625" style="22" customWidth="1"/>
    <col min="13082" max="13082" width="0.85546875" style="22" customWidth="1"/>
    <col min="13083" max="13083" width="1.28515625" style="22" customWidth="1"/>
    <col min="13084" max="13084" width="1.42578125" style="22" customWidth="1"/>
    <col min="13085" max="13085" width="33.7109375" style="22" customWidth="1"/>
    <col min="13086" max="13086" width="8.7109375" style="22" customWidth="1"/>
    <col min="13087" max="13087" width="10.42578125" style="22" customWidth="1"/>
    <col min="13088" max="13090" width="8.7109375" style="22" customWidth="1"/>
    <col min="13091" max="13091" width="9.5703125" style="22" customWidth="1"/>
    <col min="13092" max="13092" width="15.85546875" style="22" customWidth="1"/>
    <col min="13093" max="13093" width="1.140625" style="22" customWidth="1"/>
    <col min="13094" max="13094" width="2.28515625" style="22" customWidth="1"/>
    <col min="13095" max="13095" width="1.28515625" style="22" customWidth="1"/>
    <col min="13096" max="13098" width="11.140625" style="22" customWidth="1"/>
    <col min="13099" max="13100" width="14" style="22" customWidth="1"/>
    <col min="13101" max="13106" width="8.42578125" style="22" customWidth="1"/>
    <col min="13107" max="13114" width="9.140625" style="22" customWidth="1"/>
    <col min="13115" max="13312" width="9.140625" style="22"/>
    <col min="13313" max="13313" width="16.85546875" style="22" customWidth="1"/>
    <col min="13314" max="13314" width="12.140625" style="22" customWidth="1"/>
    <col min="13315" max="13327" width="0" style="22" hidden="1" customWidth="1"/>
    <col min="13328" max="13328" width="2.85546875" style="22" customWidth="1"/>
    <col min="13329" max="13329" width="33.7109375" style="22" customWidth="1"/>
    <col min="13330" max="13330" width="8.7109375" style="22" customWidth="1"/>
    <col min="13331" max="13331" width="11" style="22" customWidth="1"/>
    <col min="13332" max="13332" width="8.7109375" style="22" customWidth="1"/>
    <col min="13333" max="13333" width="11.42578125" style="22" customWidth="1"/>
    <col min="13334" max="13334" width="9.28515625" style="22" customWidth="1"/>
    <col min="13335" max="13335" width="9.5703125" style="22" customWidth="1"/>
    <col min="13336" max="13336" width="14.85546875" style="22" customWidth="1"/>
    <col min="13337" max="13337" width="1.140625" style="22" customWidth="1"/>
    <col min="13338" max="13338" width="0.85546875" style="22" customWidth="1"/>
    <col min="13339" max="13339" width="1.28515625" style="22" customWidth="1"/>
    <col min="13340" max="13340" width="1.42578125" style="22" customWidth="1"/>
    <col min="13341" max="13341" width="33.7109375" style="22" customWidth="1"/>
    <col min="13342" max="13342" width="8.7109375" style="22" customWidth="1"/>
    <col min="13343" max="13343" width="10.42578125" style="22" customWidth="1"/>
    <col min="13344" max="13346" width="8.7109375" style="22" customWidth="1"/>
    <col min="13347" max="13347" width="9.5703125" style="22" customWidth="1"/>
    <col min="13348" max="13348" width="15.85546875" style="22" customWidth="1"/>
    <col min="13349" max="13349" width="1.140625" style="22" customWidth="1"/>
    <col min="13350" max="13350" width="2.28515625" style="22" customWidth="1"/>
    <col min="13351" max="13351" width="1.28515625" style="22" customWidth="1"/>
    <col min="13352" max="13354" width="11.140625" style="22" customWidth="1"/>
    <col min="13355" max="13356" width="14" style="22" customWidth="1"/>
    <col min="13357" max="13362" width="8.42578125" style="22" customWidth="1"/>
    <col min="13363" max="13370" width="9.140625" style="22" customWidth="1"/>
    <col min="13371" max="13568" width="9.140625" style="22"/>
    <col min="13569" max="13569" width="16.85546875" style="22" customWidth="1"/>
    <col min="13570" max="13570" width="12.140625" style="22" customWidth="1"/>
    <col min="13571" max="13583" width="0" style="22" hidden="1" customWidth="1"/>
    <col min="13584" max="13584" width="2.85546875" style="22" customWidth="1"/>
    <col min="13585" max="13585" width="33.7109375" style="22" customWidth="1"/>
    <col min="13586" max="13586" width="8.7109375" style="22" customWidth="1"/>
    <col min="13587" max="13587" width="11" style="22" customWidth="1"/>
    <col min="13588" max="13588" width="8.7109375" style="22" customWidth="1"/>
    <col min="13589" max="13589" width="11.42578125" style="22" customWidth="1"/>
    <col min="13590" max="13590" width="9.28515625" style="22" customWidth="1"/>
    <col min="13591" max="13591" width="9.5703125" style="22" customWidth="1"/>
    <col min="13592" max="13592" width="14.85546875" style="22" customWidth="1"/>
    <col min="13593" max="13593" width="1.140625" style="22" customWidth="1"/>
    <col min="13594" max="13594" width="0.85546875" style="22" customWidth="1"/>
    <col min="13595" max="13595" width="1.28515625" style="22" customWidth="1"/>
    <col min="13596" max="13596" width="1.42578125" style="22" customWidth="1"/>
    <col min="13597" max="13597" width="33.7109375" style="22" customWidth="1"/>
    <col min="13598" max="13598" width="8.7109375" style="22" customWidth="1"/>
    <col min="13599" max="13599" width="10.42578125" style="22" customWidth="1"/>
    <col min="13600" max="13602" width="8.7109375" style="22" customWidth="1"/>
    <col min="13603" max="13603" width="9.5703125" style="22" customWidth="1"/>
    <col min="13604" max="13604" width="15.85546875" style="22" customWidth="1"/>
    <col min="13605" max="13605" width="1.140625" style="22" customWidth="1"/>
    <col min="13606" max="13606" width="2.28515625" style="22" customWidth="1"/>
    <col min="13607" max="13607" width="1.28515625" style="22" customWidth="1"/>
    <col min="13608" max="13610" width="11.140625" style="22" customWidth="1"/>
    <col min="13611" max="13612" width="14" style="22" customWidth="1"/>
    <col min="13613" max="13618" width="8.42578125" style="22" customWidth="1"/>
    <col min="13619" max="13626" width="9.140625" style="22" customWidth="1"/>
    <col min="13627" max="13824" width="9.140625" style="22"/>
    <col min="13825" max="13825" width="16.85546875" style="22" customWidth="1"/>
    <col min="13826" max="13826" width="12.140625" style="22" customWidth="1"/>
    <col min="13827" max="13839" width="0" style="22" hidden="1" customWidth="1"/>
    <col min="13840" max="13840" width="2.85546875" style="22" customWidth="1"/>
    <col min="13841" max="13841" width="33.7109375" style="22" customWidth="1"/>
    <col min="13842" max="13842" width="8.7109375" style="22" customWidth="1"/>
    <col min="13843" max="13843" width="11" style="22" customWidth="1"/>
    <col min="13844" max="13844" width="8.7109375" style="22" customWidth="1"/>
    <col min="13845" max="13845" width="11.42578125" style="22" customWidth="1"/>
    <col min="13846" max="13846" width="9.28515625" style="22" customWidth="1"/>
    <col min="13847" max="13847" width="9.5703125" style="22" customWidth="1"/>
    <col min="13848" max="13848" width="14.85546875" style="22" customWidth="1"/>
    <col min="13849" max="13849" width="1.140625" style="22" customWidth="1"/>
    <col min="13850" max="13850" width="0.85546875" style="22" customWidth="1"/>
    <col min="13851" max="13851" width="1.28515625" style="22" customWidth="1"/>
    <col min="13852" max="13852" width="1.42578125" style="22" customWidth="1"/>
    <col min="13853" max="13853" width="33.7109375" style="22" customWidth="1"/>
    <col min="13854" max="13854" width="8.7109375" style="22" customWidth="1"/>
    <col min="13855" max="13855" width="10.42578125" style="22" customWidth="1"/>
    <col min="13856" max="13858" width="8.7109375" style="22" customWidth="1"/>
    <col min="13859" max="13859" width="9.5703125" style="22" customWidth="1"/>
    <col min="13860" max="13860" width="15.85546875" style="22" customWidth="1"/>
    <col min="13861" max="13861" width="1.140625" style="22" customWidth="1"/>
    <col min="13862" max="13862" width="2.28515625" style="22" customWidth="1"/>
    <col min="13863" max="13863" width="1.28515625" style="22" customWidth="1"/>
    <col min="13864" max="13866" width="11.140625" style="22" customWidth="1"/>
    <col min="13867" max="13868" width="14" style="22" customWidth="1"/>
    <col min="13869" max="13874" width="8.42578125" style="22" customWidth="1"/>
    <col min="13875" max="13882" width="9.140625" style="22" customWidth="1"/>
    <col min="13883" max="14080" width="9.140625" style="22"/>
    <col min="14081" max="14081" width="16.85546875" style="22" customWidth="1"/>
    <col min="14082" max="14082" width="12.140625" style="22" customWidth="1"/>
    <col min="14083" max="14095" width="0" style="22" hidden="1" customWidth="1"/>
    <col min="14096" max="14096" width="2.85546875" style="22" customWidth="1"/>
    <col min="14097" max="14097" width="33.7109375" style="22" customWidth="1"/>
    <col min="14098" max="14098" width="8.7109375" style="22" customWidth="1"/>
    <col min="14099" max="14099" width="11" style="22" customWidth="1"/>
    <col min="14100" max="14100" width="8.7109375" style="22" customWidth="1"/>
    <col min="14101" max="14101" width="11.42578125" style="22" customWidth="1"/>
    <col min="14102" max="14102" width="9.28515625" style="22" customWidth="1"/>
    <col min="14103" max="14103" width="9.5703125" style="22" customWidth="1"/>
    <col min="14104" max="14104" width="14.85546875" style="22" customWidth="1"/>
    <col min="14105" max="14105" width="1.140625" style="22" customWidth="1"/>
    <col min="14106" max="14106" width="0.85546875" style="22" customWidth="1"/>
    <col min="14107" max="14107" width="1.28515625" style="22" customWidth="1"/>
    <col min="14108" max="14108" width="1.42578125" style="22" customWidth="1"/>
    <col min="14109" max="14109" width="33.7109375" style="22" customWidth="1"/>
    <col min="14110" max="14110" width="8.7109375" style="22" customWidth="1"/>
    <col min="14111" max="14111" width="10.42578125" style="22" customWidth="1"/>
    <col min="14112" max="14114" width="8.7109375" style="22" customWidth="1"/>
    <col min="14115" max="14115" width="9.5703125" style="22" customWidth="1"/>
    <col min="14116" max="14116" width="15.85546875" style="22" customWidth="1"/>
    <col min="14117" max="14117" width="1.140625" style="22" customWidth="1"/>
    <col min="14118" max="14118" width="2.28515625" style="22" customWidth="1"/>
    <col min="14119" max="14119" width="1.28515625" style="22" customWidth="1"/>
    <col min="14120" max="14122" width="11.140625" style="22" customWidth="1"/>
    <col min="14123" max="14124" width="14" style="22" customWidth="1"/>
    <col min="14125" max="14130" width="8.42578125" style="22" customWidth="1"/>
    <col min="14131" max="14138" width="9.140625" style="22" customWidth="1"/>
    <col min="14139" max="14336" width="9.140625" style="22"/>
    <col min="14337" max="14337" width="16.85546875" style="22" customWidth="1"/>
    <col min="14338" max="14338" width="12.140625" style="22" customWidth="1"/>
    <col min="14339" max="14351" width="0" style="22" hidden="1" customWidth="1"/>
    <col min="14352" max="14352" width="2.85546875" style="22" customWidth="1"/>
    <col min="14353" max="14353" width="33.7109375" style="22" customWidth="1"/>
    <col min="14354" max="14354" width="8.7109375" style="22" customWidth="1"/>
    <col min="14355" max="14355" width="11" style="22" customWidth="1"/>
    <col min="14356" max="14356" width="8.7109375" style="22" customWidth="1"/>
    <col min="14357" max="14357" width="11.42578125" style="22" customWidth="1"/>
    <col min="14358" max="14358" width="9.28515625" style="22" customWidth="1"/>
    <col min="14359" max="14359" width="9.5703125" style="22" customWidth="1"/>
    <col min="14360" max="14360" width="14.85546875" style="22" customWidth="1"/>
    <col min="14361" max="14361" width="1.140625" style="22" customWidth="1"/>
    <col min="14362" max="14362" width="0.85546875" style="22" customWidth="1"/>
    <col min="14363" max="14363" width="1.28515625" style="22" customWidth="1"/>
    <col min="14364" max="14364" width="1.42578125" style="22" customWidth="1"/>
    <col min="14365" max="14365" width="33.7109375" style="22" customWidth="1"/>
    <col min="14366" max="14366" width="8.7109375" style="22" customWidth="1"/>
    <col min="14367" max="14367" width="10.42578125" style="22" customWidth="1"/>
    <col min="14368" max="14370" width="8.7109375" style="22" customWidth="1"/>
    <col min="14371" max="14371" width="9.5703125" style="22" customWidth="1"/>
    <col min="14372" max="14372" width="15.85546875" style="22" customWidth="1"/>
    <col min="14373" max="14373" width="1.140625" style="22" customWidth="1"/>
    <col min="14374" max="14374" width="2.28515625" style="22" customWidth="1"/>
    <col min="14375" max="14375" width="1.28515625" style="22" customWidth="1"/>
    <col min="14376" max="14378" width="11.140625" style="22" customWidth="1"/>
    <col min="14379" max="14380" width="14" style="22" customWidth="1"/>
    <col min="14381" max="14386" width="8.42578125" style="22" customWidth="1"/>
    <col min="14387" max="14394" width="9.140625" style="22" customWidth="1"/>
    <col min="14395" max="14592" width="9.140625" style="22"/>
    <col min="14593" max="14593" width="16.85546875" style="22" customWidth="1"/>
    <col min="14594" max="14594" width="12.140625" style="22" customWidth="1"/>
    <col min="14595" max="14607" width="0" style="22" hidden="1" customWidth="1"/>
    <col min="14608" max="14608" width="2.85546875" style="22" customWidth="1"/>
    <col min="14609" max="14609" width="33.7109375" style="22" customWidth="1"/>
    <col min="14610" max="14610" width="8.7109375" style="22" customWidth="1"/>
    <col min="14611" max="14611" width="11" style="22" customWidth="1"/>
    <col min="14612" max="14612" width="8.7109375" style="22" customWidth="1"/>
    <col min="14613" max="14613" width="11.42578125" style="22" customWidth="1"/>
    <col min="14614" max="14614" width="9.28515625" style="22" customWidth="1"/>
    <col min="14615" max="14615" width="9.5703125" style="22" customWidth="1"/>
    <col min="14616" max="14616" width="14.85546875" style="22" customWidth="1"/>
    <col min="14617" max="14617" width="1.140625" style="22" customWidth="1"/>
    <col min="14618" max="14618" width="0.85546875" style="22" customWidth="1"/>
    <col min="14619" max="14619" width="1.28515625" style="22" customWidth="1"/>
    <col min="14620" max="14620" width="1.42578125" style="22" customWidth="1"/>
    <col min="14621" max="14621" width="33.7109375" style="22" customWidth="1"/>
    <col min="14622" max="14622" width="8.7109375" style="22" customWidth="1"/>
    <col min="14623" max="14623" width="10.42578125" style="22" customWidth="1"/>
    <col min="14624" max="14626" width="8.7109375" style="22" customWidth="1"/>
    <col min="14627" max="14627" width="9.5703125" style="22" customWidth="1"/>
    <col min="14628" max="14628" width="15.85546875" style="22" customWidth="1"/>
    <col min="14629" max="14629" width="1.140625" style="22" customWidth="1"/>
    <col min="14630" max="14630" width="2.28515625" style="22" customWidth="1"/>
    <col min="14631" max="14631" width="1.28515625" style="22" customWidth="1"/>
    <col min="14632" max="14634" width="11.140625" style="22" customWidth="1"/>
    <col min="14635" max="14636" width="14" style="22" customWidth="1"/>
    <col min="14637" max="14642" width="8.42578125" style="22" customWidth="1"/>
    <col min="14643" max="14650" width="9.140625" style="22" customWidth="1"/>
    <col min="14651" max="14848" width="9.140625" style="22"/>
    <col min="14849" max="14849" width="16.85546875" style="22" customWidth="1"/>
    <col min="14850" max="14850" width="12.140625" style="22" customWidth="1"/>
    <col min="14851" max="14863" width="0" style="22" hidden="1" customWidth="1"/>
    <col min="14864" max="14864" width="2.85546875" style="22" customWidth="1"/>
    <col min="14865" max="14865" width="33.7109375" style="22" customWidth="1"/>
    <col min="14866" max="14866" width="8.7109375" style="22" customWidth="1"/>
    <col min="14867" max="14867" width="11" style="22" customWidth="1"/>
    <col min="14868" max="14868" width="8.7109375" style="22" customWidth="1"/>
    <col min="14869" max="14869" width="11.42578125" style="22" customWidth="1"/>
    <col min="14870" max="14870" width="9.28515625" style="22" customWidth="1"/>
    <col min="14871" max="14871" width="9.5703125" style="22" customWidth="1"/>
    <col min="14872" max="14872" width="14.85546875" style="22" customWidth="1"/>
    <col min="14873" max="14873" width="1.140625" style="22" customWidth="1"/>
    <col min="14874" max="14874" width="0.85546875" style="22" customWidth="1"/>
    <col min="14875" max="14875" width="1.28515625" style="22" customWidth="1"/>
    <col min="14876" max="14876" width="1.42578125" style="22" customWidth="1"/>
    <col min="14877" max="14877" width="33.7109375" style="22" customWidth="1"/>
    <col min="14878" max="14878" width="8.7109375" style="22" customWidth="1"/>
    <col min="14879" max="14879" width="10.42578125" style="22" customWidth="1"/>
    <col min="14880" max="14882" width="8.7109375" style="22" customWidth="1"/>
    <col min="14883" max="14883" width="9.5703125" style="22" customWidth="1"/>
    <col min="14884" max="14884" width="15.85546875" style="22" customWidth="1"/>
    <col min="14885" max="14885" width="1.140625" style="22" customWidth="1"/>
    <col min="14886" max="14886" width="2.28515625" style="22" customWidth="1"/>
    <col min="14887" max="14887" width="1.28515625" style="22" customWidth="1"/>
    <col min="14888" max="14890" width="11.140625" style="22" customWidth="1"/>
    <col min="14891" max="14892" width="14" style="22" customWidth="1"/>
    <col min="14893" max="14898" width="8.42578125" style="22" customWidth="1"/>
    <col min="14899" max="14906" width="9.140625" style="22" customWidth="1"/>
    <col min="14907" max="15104" width="9.140625" style="22"/>
    <col min="15105" max="15105" width="16.85546875" style="22" customWidth="1"/>
    <col min="15106" max="15106" width="12.140625" style="22" customWidth="1"/>
    <col min="15107" max="15119" width="0" style="22" hidden="1" customWidth="1"/>
    <col min="15120" max="15120" width="2.85546875" style="22" customWidth="1"/>
    <col min="15121" max="15121" width="33.7109375" style="22" customWidth="1"/>
    <col min="15122" max="15122" width="8.7109375" style="22" customWidth="1"/>
    <col min="15123" max="15123" width="11" style="22" customWidth="1"/>
    <col min="15124" max="15124" width="8.7109375" style="22" customWidth="1"/>
    <col min="15125" max="15125" width="11.42578125" style="22" customWidth="1"/>
    <col min="15126" max="15126" width="9.28515625" style="22" customWidth="1"/>
    <col min="15127" max="15127" width="9.5703125" style="22" customWidth="1"/>
    <col min="15128" max="15128" width="14.85546875" style="22" customWidth="1"/>
    <col min="15129" max="15129" width="1.140625" style="22" customWidth="1"/>
    <col min="15130" max="15130" width="0.85546875" style="22" customWidth="1"/>
    <col min="15131" max="15131" width="1.28515625" style="22" customWidth="1"/>
    <col min="15132" max="15132" width="1.42578125" style="22" customWidth="1"/>
    <col min="15133" max="15133" width="33.7109375" style="22" customWidth="1"/>
    <col min="15134" max="15134" width="8.7109375" style="22" customWidth="1"/>
    <col min="15135" max="15135" width="10.42578125" style="22" customWidth="1"/>
    <col min="15136" max="15138" width="8.7109375" style="22" customWidth="1"/>
    <col min="15139" max="15139" width="9.5703125" style="22" customWidth="1"/>
    <col min="15140" max="15140" width="15.85546875" style="22" customWidth="1"/>
    <col min="15141" max="15141" width="1.140625" style="22" customWidth="1"/>
    <col min="15142" max="15142" width="2.28515625" style="22" customWidth="1"/>
    <col min="15143" max="15143" width="1.28515625" style="22" customWidth="1"/>
    <col min="15144" max="15146" width="11.140625" style="22" customWidth="1"/>
    <col min="15147" max="15148" width="14" style="22" customWidth="1"/>
    <col min="15149" max="15154" width="8.42578125" style="22" customWidth="1"/>
    <col min="15155" max="15162" width="9.140625" style="22" customWidth="1"/>
    <col min="15163" max="15360" width="9.140625" style="22"/>
    <col min="15361" max="15361" width="16.85546875" style="22" customWidth="1"/>
    <col min="15362" max="15362" width="12.140625" style="22" customWidth="1"/>
    <col min="15363" max="15375" width="0" style="22" hidden="1" customWidth="1"/>
    <col min="15376" max="15376" width="2.85546875" style="22" customWidth="1"/>
    <col min="15377" max="15377" width="33.7109375" style="22" customWidth="1"/>
    <col min="15378" max="15378" width="8.7109375" style="22" customWidth="1"/>
    <col min="15379" max="15379" width="11" style="22" customWidth="1"/>
    <col min="15380" max="15380" width="8.7109375" style="22" customWidth="1"/>
    <col min="15381" max="15381" width="11.42578125" style="22" customWidth="1"/>
    <col min="15382" max="15382" width="9.28515625" style="22" customWidth="1"/>
    <col min="15383" max="15383" width="9.5703125" style="22" customWidth="1"/>
    <col min="15384" max="15384" width="14.85546875" style="22" customWidth="1"/>
    <col min="15385" max="15385" width="1.140625" style="22" customWidth="1"/>
    <col min="15386" max="15386" width="0.85546875" style="22" customWidth="1"/>
    <col min="15387" max="15387" width="1.28515625" style="22" customWidth="1"/>
    <col min="15388" max="15388" width="1.42578125" style="22" customWidth="1"/>
    <col min="15389" max="15389" width="33.7109375" style="22" customWidth="1"/>
    <col min="15390" max="15390" width="8.7109375" style="22" customWidth="1"/>
    <col min="15391" max="15391" width="10.42578125" style="22" customWidth="1"/>
    <col min="15392" max="15394" width="8.7109375" style="22" customWidth="1"/>
    <col min="15395" max="15395" width="9.5703125" style="22" customWidth="1"/>
    <col min="15396" max="15396" width="15.85546875" style="22" customWidth="1"/>
    <col min="15397" max="15397" width="1.140625" style="22" customWidth="1"/>
    <col min="15398" max="15398" width="2.28515625" style="22" customWidth="1"/>
    <col min="15399" max="15399" width="1.28515625" style="22" customWidth="1"/>
    <col min="15400" max="15402" width="11.140625" style="22" customWidth="1"/>
    <col min="15403" max="15404" width="14" style="22" customWidth="1"/>
    <col min="15405" max="15410" width="8.42578125" style="22" customWidth="1"/>
    <col min="15411" max="15418" width="9.140625" style="22" customWidth="1"/>
    <col min="15419" max="15616" width="9.140625" style="22"/>
    <col min="15617" max="15617" width="16.85546875" style="22" customWidth="1"/>
    <col min="15618" max="15618" width="12.140625" style="22" customWidth="1"/>
    <col min="15619" max="15631" width="0" style="22" hidden="1" customWidth="1"/>
    <col min="15632" max="15632" width="2.85546875" style="22" customWidth="1"/>
    <col min="15633" max="15633" width="33.7109375" style="22" customWidth="1"/>
    <col min="15634" max="15634" width="8.7109375" style="22" customWidth="1"/>
    <col min="15635" max="15635" width="11" style="22" customWidth="1"/>
    <col min="15636" max="15636" width="8.7109375" style="22" customWidth="1"/>
    <col min="15637" max="15637" width="11.42578125" style="22" customWidth="1"/>
    <col min="15638" max="15638" width="9.28515625" style="22" customWidth="1"/>
    <col min="15639" max="15639" width="9.5703125" style="22" customWidth="1"/>
    <col min="15640" max="15640" width="14.85546875" style="22" customWidth="1"/>
    <col min="15641" max="15641" width="1.140625" style="22" customWidth="1"/>
    <col min="15642" max="15642" width="0.85546875" style="22" customWidth="1"/>
    <col min="15643" max="15643" width="1.28515625" style="22" customWidth="1"/>
    <col min="15644" max="15644" width="1.42578125" style="22" customWidth="1"/>
    <col min="15645" max="15645" width="33.7109375" style="22" customWidth="1"/>
    <col min="15646" max="15646" width="8.7109375" style="22" customWidth="1"/>
    <col min="15647" max="15647" width="10.42578125" style="22" customWidth="1"/>
    <col min="15648" max="15650" width="8.7109375" style="22" customWidth="1"/>
    <col min="15651" max="15651" width="9.5703125" style="22" customWidth="1"/>
    <col min="15652" max="15652" width="15.85546875" style="22" customWidth="1"/>
    <col min="15653" max="15653" width="1.140625" style="22" customWidth="1"/>
    <col min="15654" max="15654" width="2.28515625" style="22" customWidth="1"/>
    <col min="15655" max="15655" width="1.28515625" style="22" customWidth="1"/>
    <col min="15656" max="15658" width="11.140625" style="22" customWidth="1"/>
    <col min="15659" max="15660" width="14" style="22" customWidth="1"/>
    <col min="15661" max="15666" width="8.42578125" style="22" customWidth="1"/>
    <col min="15667" max="15674" width="9.140625" style="22" customWidth="1"/>
    <col min="15675" max="15872" width="9.140625" style="22"/>
    <col min="15873" max="15873" width="16.85546875" style="22" customWidth="1"/>
    <col min="15874" max="15874" width="12.140625" style="22" customWidth="1"/>
    <col min="15875" max="15887" width="0" style="22" hidden="1" customWidth="1"/>
    <col min="15888" max="15888" width="2.85546875" style="22" customWidth="1"/>
    <col min="15889" max="15889" width="33.7109375" style="22" customWidth="1"/>
    <col min="15890" max="15890" width="8.7109375" style="22" customWidth="1"/>
    <col min="15891" max="15891" width="11" style="22" customWidth="1"/>
    <col min="15892" max="15892" width="8.7109375" style="22" customWidth="1"/>
    <col min="15893" max="15893" width="11.42578125" style="22" customWidth="1"/>
    <col min="15894" max="15894" width="9.28515625" style="22" customWidth="1"/>
    <col min="15895" max="15895" width="9.5703125" style="22" customWidth="1"/>
    <col min="15896" max="15896" width="14.85546875" style="22" customWidth="1"/>
    <col min="15897" max="15897" width="1.140625" style="22" customWidth="1"/>
    <col min="15898" max="15898" width="0.85546875" style="22" customWidth="1"/>
    <col min="15899" max="15899" width="1.28515625" style="22" customWidth="1"/>
    <col min="15900" max="15900" width="1.42578125" style="22" customWidth="1"/>
    <col min="15901" max="15901" width="33.7109375" style="22" customWidth="1"/>
    <col min="15902" max="15902" width="8.7109375" style="22" customWidth="1"/>
    <col min="15903" max="15903" width="10.42578125" style="22" customWidth="1"/>
    <col min="15904" max="15906" width="8.7109375" style="22" customWidth="1"/>
    <col min="15907" max="15907" width="9.5703125" style="22" customWidth="1"/>
    <col min="15908" max="15908" width="15.85546875" style="22" customWidth="1"/>
    <col min="15909" max="15909" width="1.140625" style="22" customWidth="1"/>
    <col min="15910" max="15910" width="2.28515625" style="22" customWidth="1"/>
    <col min="15911" max="15911" width="1.28515625" style="22" customWidth="1"/>
    <col min="15912" max="15914" width="11.140625" style="22" customWidth="1"/>
    <col min="15915" max="15916" width="14" style="22" customWidth="1"/>
    <col min="15917" max="15922" width="8.42578125" style="22" customWidth="1"/>
    <col min="15923" max="15930" width="9.140625" style="22" customWidth="1"/>
    <col min="15931" max="16128" width="9.140625" style="22"/>
    <col min="16129" max="16129" width="16.85546875" style="22" customWidth="1"/>
    <col min="16130" max="16130" width="12.140625" style="22" customWidth="1"/>
    <col min="16131" max="16143" width="0" style="22" hidden="1" customWidth="1"/>
    <col min="16144" max="16144" width="2.85546875" style="22" customWidth="1"/>
    <col min="16145" max="16145" width="33.7109375" style="22" customWidth="1"/>
    <col min="16146" max="16146" width="8.7109375" style="22" customWidth="1"/>
    <col min="16147" max="16147" width="11" style="22" customWidth="1"/>
    <col min="16148" max="16148" width="8.7109375" style="22" customWidth="1"/>
    <col min="16149" max="16149" width="11.42578125" style="22" customWidth="1"/>
    <col min="16150" max="16150" width="9.28515625" style="22" customWidth="1"/>
    <col min="16151" max="16151" width="9.5703125" style="22" customWidth="1"/>
    <col min="16152" max="16152" width="14.85546875" style="22" customWidth="1"/>
    <col min="16153" max="16153" width="1.140625" style="22" customWidth="1"/>
    <col min="16154" max="16154" width="0.85546875" style="22" customWidth="1"/>
    <col min="16155" max="16155" width="1.28515625" style="22" customWidth="1"/>
    <col min="16156" max="16156" width="1.42578125" style="22" customWidth="1"/>
    <col min="16157" max="16157" width="33.7109375" style="22" customWidth="1"/>
    <col min="16158" max="16158" width="8.7109375" style="22" customWidth="1"/>
    <col min="16159" max="16159" width="10.42578125" style="22" customWidth="1"/>
    <col min="16160" max="16162" width="8.7109375" style="22" customWidth="1"/>
    <col min="16163" max="16163" width="9.5703125" style="22" customWidth="1"/>
    <col min="16164" max="16164" width="15.85546875" style="22" customWidth="1"/>
    <col min="16165" max="16165" width="1.140625" style="22" customWidth="1"/>
    <col min="16166" max="16166" width="2.28515625" style="22" customWidth="1"/>
    <col min="16167" max="16167" width="1.28515625" style="22" customWidth="1"/>
    <col min="16168" max="16170" width="11.140625" style="22" customWidth="1"/>
    <col min="16171" max="16172" width="14" style="22" customWidth="1"/>
    <col min="16173" max="16178" width="8.42578125" style="22" customWidth="1"/>
    <col min="16179" max="16186" width="9.140625" style="22" customWidth="1"/>
    <col min="16187" max="16384" width="9.140625" style="22"/>
  </cols>
  <sheetData>
    <row r="1" spans="1:72" s="9" customFormat="1" x14ac:dyDescent="0.25">
      <c r="A1" s="1"/>
      <c r="B1" s="2"/>
      <c r="C1" s="3" t="s">
        <v>0</v>
      </c>
      <c r="D1" s="3" t="s">
        <v>0</v>
      </c>
      <c r="E1" s="2" t="s">
        <v>1</v>
      </c>
      <c r="F1" s="3" t="s">
        <v>0</v>
      </c>
      <c r="G1" s="2" t="s">
        <v>2</v>
      </c>
      <c r="H1" s="2" t="s">
        <v>3</v>
      </c>
      <c r="I1" s="2" t="s">
        <v>1</v>
      </c>
      <c r="J1" s="2" t="s">
        <v>2</v>
      </c>
      <c r="K1" s="2" t="s">
        <v>3</v>
      </c>
      <c r="L1" s="2" t="s">
        <v>2</v>
      </c>
      <c r="M1" s="2" t="s">
        <v>3</v>
      </c>
      <c r="N1" s="2"/>
      <c r="O1" s="4"/>
      <c r="P1" s="4"/>
      <c r="Q1" s="5"/>
      <c r="R1" s="6" t="s">
        <v>0</v>
      </c>
      <c r="S1" s="7" t="s">
        <v>4</v>
      </c>
      <c r="T1" s="7" t="s">
        <v>1</v>
      </c>
      <c r="U1" s="8" t="s">
        <v>2</v>
      </c>
      <c r="V1" s="8" t="s">
        <v>3</v>
      </c>
      <c r="AB1" s="4"/>
      <c r="AC1" s="5"/>
      <c r="AD1" s="6"/>
      <c r="AE1" s="7"/>
      <c r="AF1" s="7"/>
      <c r="AN1" s="1"/>
      <c r="AO1" s="1"/>
      <c r="AP1" s="1"/>
      <c r="AQ1" s="1"/>
      <c r="AR1" s="1"/>
      <c r="AS1" s="4"/>
      <c r="AT1" s="4"/>
      <c r="AU1" s="4"/>
      <c r="AV1" s="4"/>
      <c r="AW1" s="4"/>
      <c r="AX1" s="4"/>
      <c r="AY1" s="4"/>
      <c r="AZ1" s="4"/>
      <c r="BA1" s="4"/>
      <c r="BB1" s="1"/>
      <c r="BC1" s="1"/>
    </row>
    <row r="2" spans="1:72" s="14" customFormat="1" ht="11.25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0"/>
      <c r="P2" s="10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50"/>
      <c r="AO2" s="150"/>
      <c r="AP2" s="150"/>
      <c r="AQ2" s="150"/>
      <c r="AR2" s="150"/>
      <c r="AS2" s="151"/>
      <c r="AT2" s="151"/>
      <c r="AU2" s="151"/>
      <c r="AV2" s="151"/>
      <c r="AW2" s="151"/>
      <c r="AX2" s="151"/>
      <c r="AY2" s="151"/>
      <c r="AZ2" s="151"/>
      <c r="BA2" s="151"/>
      <c r="BB2" s="150"/>
      <c r="BC2" s="150"/>
      <c r="BD2" s="150"/>
      <c r="BE2" s="150"/>
      <c r="BF2" s="150"/>
      <c r="BG2" s="150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13"/>
    </row>
    <row r="3" spans="1:72" s="14" customFormat="1" ht="15" customHeight="1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0"/>
      <c r="P3" s="10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50"/>
      <c r="AO3" s="150"/>
      <c r="AP3" s="150"/>
      <c r="AQ3" s="150"/>
      <c r="AR3" s="150"/>
      <c r="AS3" s="151"/>
      <c r="AT3" s="151"/>
      <c r="AU3" s="151"/>
      <c r="AV3" s="151"/>
      <c r="AW3" s="151"/>
      <c r="AX3" s="151"/>
      <c r="AY3" s="151"/>
      <c r="AZ3" s="151"/>
      <c r="BA3" s="151"/>
      <c r="BB3" s="150"/>
      <c r="BC3" s="150"/>
      <c r="BD3" s="150"/>
      <c r="BE3" s="150"/>
      <c r="BF3" s="150"/>
      <c r="BG3" s="150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13"/>
    </row>
    <row r="4" spans="1:72" ht="20.25" customHeight="1" x14ac:dyDescent="0.3">
      <c r="A4" s="15" t="s">
        <v>4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  <c r="P4" s="18"/>
      <c r="Q4" s="171" t="s">
        <v>5</v>
      </c>
      <c r="R4" s="171"/>
      <c r="S4" s="171"/>
      <c r="T4" s="171"/>
      <c r="U4" s="171"/>
      <c r="V4" s="171"/>
      <c r="W4" s="171"/>
      <c r="X4" s="171"/>
      <c r="Y4" s="171"/>
      <c r="Z4" s="19"/>
      <c r="AA4" s="20"/>
      <c r="AB4" s="18"/>
      <c r="AC4" s="171" t="s">
        <v>6</v>
      </c>
      <c r="AD4" s="171"/>
      <c r="AE4" s="171"/>
      <c r="AF4" s="171"/>
      <c r="AG4" s="171"/>
      <c r="AH4" s="171"/>
      <c r="AI4" s="171"/>
      <c r="AJ4" s="171"/>
      <c r="AK4" s="171"/>
      <c r="AL4" s="19"/>
    </row>
    <row r="5" spans="1:72" ht="16.5" customHeight="1" x14ac:dyDescent="0.3"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5"/>
      <c r="Q5" s="172" t="s">
        <v>7</v>
      </c>
      <c r="R5" s="172"/>
      <c r="S5" s="172"/>
      <c r="T5" s="172"/>
      <c r="U5" s="172"/>
      <c r="V5" s="172"/>
      <c r="W5" s="172"/>
      <c r="X5" s="172"/>
      <c r="Y5" s="172"/>
      <c r="Z5" s="19"/>
      <c r="AA5" s="20"/>
      <c r="AB5" s="25"/>
      <c r="AC5" s="172" t="s">
        <v>8</v>
      </c>
      <c r="AD5" s="172"/>
      <c r="AE5" s="172"/>
      <c r="AF5" s="172"/>
      <c r="AG5" s="172"/>
      <c r="AH5" s="172"/>
      <c r="AI5" s="172"/>
      <c r="AJ5" s="172"/>
      <c r="AK5" s="172"/>
      <c r="AL5" s="19"/>
    </row>
    <row r="6" spans="1:72" ht="20.25" customHeight="1" thickBot="1" x14ac:dyDescent="0.3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6"/>
      <c r="P6" s="26"/>
      <c r="Q6" s="28"/>
      <c r="R6" s="29"/>
      <c r="S6" s="29"/>
      <c r="T6" s="29"/>
      <c r="U6" s="29"/>
      <c r="V6" s="29"/>
      <c r="W6" s="29"/>
      <c r="X6" s="29"/>
      <c r="Y6" s="29"/>
      <c r="Z6" s="19"/>
      <c r="AA6" s="20"/>
      <c r="AB6" s="26"/>
      <c r="AC6" s="28"/>
      <c r="AD6" s="29"/>
      <c r="AE6" s="29"/>
      <c r="AF6" s="29"/>
      <c r="AG6" s="29"/>
      <c r="AH6" s="29"/>
      <c r="AI6" s="29"/>
      <c r="AJ6" s="29"/>
      <c r="AK6" s="29"/>
      <c r="AL6" s="19"/>
    </row>
    <row r="7" spans="1:72" ht="2.25" customHeight="1" thickTop="1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1"/>
      <c r="R7" s="32"/>
      <c r="S7" s="33"/>
      <c r="T7" s="32"/>
      <c r="U7" s="32"/>
      <c r="V7" s="32"/>
      <c r="W7" s="32"/>
      <c r="X7" s="32"/>
      <c r="Y7" s="34"/>
      <c r="Z7" s="19"/>
      <c r="AA7" s="20"/>
      <c r="AB7" s="30"/>
      <c r="AC7" s="31"/>
      <c r="AD7" s="32"/>
      <c r="AE7" s="33"/>
      <c r="AF7" s="32"/>
      <c r="AG7" s="32"/>
      <c r="AH7" s="32"/>
      <c r="AI7" s="32"/>
      <c r="AJ7" s="32"/>
      <c r="AK7" s="34"/>
      <c r="AL7" s="19"/>
    </row>
    <row r="8" spans="1:72" ht="51" customHeight="1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5"/>
      <c r="R8" s="36" t="s">
        <v>9</v>
      </c>
      <c r="S8" s="37" t="s">
        <v>5</v>
      </c>
      <c r="T8" s="36" t="s">
        <v>10</v>
      </c>
      <c r="U8" s="36" t="s">
        <v>11</v>
      </c>
      <c r="V8" s="36" t="s">
        <v>12</v>
      </c>
      <c r="W8" s="38"/>
      <c r="X8" s="38"/>
      <c r="Y8" s="39"/>
      <c r="Z8" s="19"/>
      <c r="AA8" s="20"/>
      <c r="AB8" s="30"/>
      <c r="AC8" s="35"/>
      <c r="AD8" s="36" t="s">
        <v>13</v>
      </c>
      <c r="AE8" s="37" t="s">
        <v>6</v>
      </c>
      <c r="AF8" s="36" t="s">
        <v>14</v>
      </c>
      <c r="AG8" s="36" t="s">
        <v>15</v>
      </c>
      <c r="AH8" s="36" t="s">
        <v>16</v>
      </c>
      <c r="AI8" s="38"/>
      <c r="AJ8" s="38"/>
      <c r="AK8" s="39"/>
      <c r="AL8" s="19"/>
    </row>
    <row r="9" spans="1:72" ht="2.25" customHeight="1" x14ac:dyDescent="0.3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0"/>
      <c r="P9" s="40"/>
      <c r="Q9" s="35"/>
      <c r="R9" s="42"/>
      <c r="S9" s="43"/>
      <c r="T9" s="42"/>
      <c r="U9" s="42"/>
      <c r="V9" s="42"/>
      <c r="W9" s="38"/>
      <c r="X9" s="38"/>
      <c r="Y9" s="39"/>
      <c r="Z9" s="19"/>
      <c r="AA9" s="20"/>
      <c r="AB9" s="40"/>
      <c r="AC9" s="35"/>
      <c r="AD9" s="42"/>
      <c r="AE9" s="43"/>
      <c r="AF9" s="42"/>
      <c r="AG9" s="42"/>
      <c r="AH9" s="42"/>
      <c r="AI9" s="38"/>
      <c r="AJ9" s="38"/>
      <c r="AK9" s="39"/>
      <c r="AL9" s="19"/>
    </row>
    <row r="10" spans="1:72" ht="12.75" customHeight="1" x14ac:dyDescent="0.3">
      <c r="A10" s="44" t="s">
        <v>17</v>
      </c>
      <c r="B10" s="45" t="s">
        <v>18</v>
      </c>
      <c r="C10" s="45" t="s">
        <v>19</v>
      </c>
      <c r="D10" s="45" t="s">
        <v>20</v>
      </c>
      <c r="E10" s="46" t="s">
        <v>21</v>
      </c>
      <c r="F10" s="45" t="s">
        <v>22</v>
      </c>
      <c r="G10" s="46" t="s">
        <v>23</v>
      </c>
      <c r="H10" s="46" t="s">
        <v>24</v>
      </c>
      <c r="I10" s="47" t="s">
        <v>25</v>
      </c>
      <c r="J10" s="45" t="s">
        <v>26</v>
      </c>
      <c r="K10" s="45" t="s">
        <v>27</v>
      </c>
      <c r="L10" s="45" t="s">
        <v>28</v>
      </c>
      <c r="M10" s="45" t="s">
        <v>29</v>
      </c>
      <c r="N10" s="45" t="s">
        <v>30</v>
      </c>
      <c r="P10" s="49"/>
      <c r="Q10" s="50" t="s">
        <v>31</v>
      </c>
      <c r="R10" s="51"/>
      <c r="S10" s="51"/>
      <c r="T10" s="51"/>
      <c r="U10" s="51"/>
      <c r="V10" s="51"/>
      <c r="W10" s="52"/>
      <c r="X10" s="52"/>
      <c r="Y10" s="53"/>
      <c r="Z10" s="19"/>
      <c r="AA10" s="20"/>
      <c r="AB10" s="54"/>
      <c r="AC10" s="50" t="s">
        <v>32</v>
      </c>
      <c r="AD10" s="51" t="s">
        <v>33</v>
      </c>
      <c r="AE10" s="51"/>
      <c r="AF10" s="51"/>
      <c r="AG10" s="51"/>
      <c r="AH10" s="51"/>
      <c r="AI10" s="52"/>
      <c r="AJ10" s="52"/>
      <c r="AK10" s="53"/>
      <c r="AL10" s="19"/>
      <c r="AQ10" s="153" t="s">
        <v>34</v>
      </c>
      <c r="AR10" s="153" t="s">
        <v>35</v>
      </c>
      <c r="AT10" s="154"/>
      <c r="AU10" s="154"/>
      <c r="AV10" s="154"/>
      <c r="AW10" s="154"/>
      <c r="AX10" s="154"/>
    </row>
    <row r="11" spans="1:72" ht="10.5" customHeight="1" x14ac:dyDescent="0.3">
      <c r="A11" s="55" t="s">
        <v>36</v>
      </c>
      <c r="B11" s="56" t="s">
        <v>37</v>
      </c>
      <c r="C11" s="57">
        <v>2017</v>
      </c>
      <c r="D11" s="58">
        <v>2017</v>
      </c>
      <c r="E11" s="59">
        <v>30067233.5</v>
      </c>
      <c r="F11" s="58">
        <v>2011</v>
      </c>
      <c r="G11" s="59">
        <v>98458367</v>
      </c>
      <c r="H11" s="59">
        <v>35811232</v>
      </c>
      <c r="I11" s="60">
        <v>30067233.5</v>
      </c>
      <c r="J11" s="58">
        <v>98458367</v>
      </c>
      <c r="K11" s="58">
        <v>35811232</v>
      </c>
      <c r="L11" s="58">
        <v>98458367</v>
      </c>
      <c r="M11" s="58">
        <v>35811232</v>
      </c>
      <c r="N11" s="58">
        <f>IF(C11="",IF(D11="",F11 &amp; "",D11),C11)</f>
        <v>2017</v>
      </c>
      <c r="O11" s="58"/>
      <c r="P11" s="58"/>
      <c r="Q11" s="61" t="s">
        <v>38</v>
      </c>
      <c r="R11" s="62" t="s">
        <v>230</v>
      </c>
      <c r="S11" s="63">
        <v>1759540</v>
      </c>
      <c r="T11" s="63">
        <v>30067233.5</v>
      </c>
      <c r="U11" s="63">
        <v>80385895.5</v>
      </c>
      <c r="V11" s="63">
        <v>53938845.299999997</v>
      </c>
      <c r="W11" s="64"/>
      <c r="X11" s="64"/>
      <c r="Y11" s="65"/>
      <c r="Z11" s="19"/>
      <c r="AA11" s="20"/>
      <c r="AB11" s="66"/>
      <c r="AC11" s="61" t="s">
        <v>39</v>
      </c>
      <c r="AD11" s="62" t="s">
        <v>230</v>
      </c>
      <c r="AE11" s="63">
        <v>1759540</v>
      </c>
      <c r="AF11" s="63">
        <v>30067233.5</v>
      </c>
      <c r="AG11" s="63">
        <v>80385895.5</v>
      </c>
      <c r="AH11" s="63">
        <v>53938845.299999997</v>
      </c>
      <c r="AI11" s="64"/>
      <c r="AJ11" s="64"/>
      <c r="AK11" s="65"/>
      <c r="AL11" s="19"/>
      <c r="AQ11" s="155"/>
      <c r="AS11" s="156">
        <v>2000</v>
      </c>
      <c r="AT11" s="156">
        <v>2005</v>
      </c>
      <c r="AU11" s="156">
        <f t="shared" ref="AU11:AZ11" si="0">+AV11-1</f>
        <v>2010</v>
      </c>
      <c r="AV11" s="156">
        <f t="shared" si="0"/>
        <v>2011</v>
      </c>
      <c r="AW11" s="156">
        <f t="shared" si="0"/>
        <v>2012</v>
      </c>
      <c r="AX11" s="156">
        <f t="shared" si="0"/>
        <v>2013</v>
      </c>
      <c r="AY11" s="156">
        <f t="shared" si="0"/>
        <v>2014</v>
      </c>
      <c r="AZ11" s="156">
        <f t="shared" si="0"/>
        <v>2015</v>
      </c>
      <c r="BA11" s="156">
        <v>2016</v>
      </c>
    </row>
    <row r="12" spans="1:72" ht="10.5" customHeight="1" x14ac:dyDescent="0.3">
      <c r="A12" s="55" t="s">
        <v>40</v>
      </c>
      <c r="B12" s="56" t="s">
        <v>37</v>
      </c>
      <c r="C12" s="57">
        <v>2017</v>
      </c>
      <c r="D12" s="58">
        <v>2017</v>
      </c>
      <c r="E12" s="59">
        <v>1244778450</v>
      </c>
      <c r="F12" s="58"/>
      <c r="G12" s="59"/>
      <c r="H12" s="59"/>
      <c r="I12" s="60">
        <v>1244778450</v>
      </c>
      <c r="J12" s="58"/>
      <c r="K12" s="58"/>
      <c r="L12" s="58"/>
      <c r="M12" s="58"/>
      <c r="N12" s="58">
        <f>IF(C12="",IF(D12="",F12 &amp; "",D12),C12)</f>
        <v>2017</v>
      </c>
      <c r="O12" s="58"/>
      <c r="P12" s="58"/>
      <c r="Q12" s="67" t="s">
        <v>41</v>
      </c>
      <c r="R12" s="62" t="s">
        <v>230</v>
      </c>
      <c r="S12" s="68">
        <v>6408742</v>
      </c>
      <c r="T12" s="68">
        <v>1184500612</v>
      </c>
      <c r="U12" s="68">
        <v>5945017880</v>
      </c>
      <c r="V12" s="68">
        <v>1401479077</v>
      </c>
      <c r="W12" s="52"/>
      <c r="X12" s="52"/>
      <c r="Y12" s="53"/>
      <c r="Z12" s="19"/>
      <c r="AA12" s="20"/>
      <c r="AB12" s="66"/>
      <c r="AC12" s="61" t="s">
        <v>42</v>
      </c>
      <c r="AD12" s="62" t="s">
        <v>230</v>
      </c>
      <c r="AE12" s="68">
        <v>6408742</v>
      </c>
      <c r="AF12" s="68">
        <v>1184500612</v>
      </c>
      <c r="AG12" s="68">
        <v>5945017880</v>
      </c>
      <c r="AH12" s="68">
        <v>1401479077</v>
      </c>
      <c r="AI12" s="52"/>
      <c r="AJ12" s="52"/>
      <c r="AK12" s="53"/>
      <c r="AL12" s="19"/>
      <c r="AO12" s="157" t="s">
        <v>43</v>
      </c>
      <c r="AP12" s="157" t="s">
        <v>44</v>
      </c>
      <c r="AQ12" s="158" t="str">
        <f>$Q$4</f>
        <v>Libyan Arab Jamahiriya</v>
      </c>
      <c r="AR12" s="158" t="str">
        <f>$AC$4</f>
        <v>Jamahiriya Arabe Libyenne</v>
      </c>
      <c r="AS12" s="159"/>
      <c r="AT12" s="159">
        <v>6870</v>
      </c>
      <c r="AU12" s="159">
        <v>12440</v>
      </c>
      <c r="AV12" s="159">
        <v>4730</v>
      </c>
      <c r="AW12" s="159"/>
      <c r="AX12" s="159"/>
      <c r="AY12" s="159"/>
      <c r="AZ12" s="159"/>
      <c r="BA12" s="159"/>
    </row>
    <row r="13" spans="1:72" ht="10.5" customHeight="1" x14ac:dyDescent="0.3">
      <c r="A13" s="55" t="s">
        <v>45</v>
      </c>
      <c r="B13" s="56" t="s">
        <v>37</v>
      </c>
      <c r="C13" s="57">
        <v>2017</v>
      </c>
      <c r="D13" s="58">
        <v>2017</v>
      </c>
      <c r="E13" s="59">
        <v>40.482839978471667</v>
      </c>
      <c r="F13" s="58"/>
      <c r="G13" s="59"/>
      <c r="H13" s="59"/>
      <c r="I13" s="60">
        <v>40.482839978471667</v>
      </c>
      <c r="J13" s="58"/>
      <c r="K13" s="58"/>
      <c r="L13" s="58"/>
      <c r="M13" s="58"/>
      <c r="N13" s="58">
        <f t="shared" ref="N13:N20" si="1">IF(C13="",IF(D13="",F13 &amp; "",D13),C13)</f>
        <v>2017</v>
      </c>
      <c r="O13" s="58"/>
      <c r="P13" s="58"/>
      <c r="Q13" s="61" t="s">
        <v>46</v>
      </c>
      <c r="R13" s="62" t="s">
        <v>230</v>
      </c>
      <c r="S13" s="69">
        <v>79.889984649093378</v>
      </c>
      <c r="T13" s="69">
        <v>39.691952054474754</v>
      </c>
      <c r="U13" s="69">
        <v>46.986640242707615</v>
      </c>
      <c r="V13" s="69">
        <v>80.654130458700749</v>
      </c>
      <c r="W13" s="52"/>
      <c r="X13" s="52"/>
      <c r="Y13" s="53"/>
      <c r="Z13" s="19"/>
      <c r="AA13" s="20"/>
      <c r="AB13" s="66"/>
      <c r="AC13" s="61" t="s">
        <v>47</v>
      </c>
      <c r="AD13" s="62" t="s">
        <v>230</v>
      </c>
      <c r="AE13" s="69">
        <v>79.889984649093378</v>
      </c>
      <c r="AF13" s="69">
        <v>39.691952054474754</v>
      </c>
      <c r="AG13" s="69">
        <v>46.986640242707615</v>
      </c>
      <c r="AH13" s="69">
        <v>80.654130458700749</v>
      </c>
      <c r="AI13" s="52"/>
      <c r="AJ13" s="52"/>
      <c r="AK13" s="53"/>
      <c r="AL13" s="19"/>
      <c r="AO13" s="157" t="s">
        <v>43</v>
      </c>
      <c r="AP13" s="157" t="s">
        <v>1</v>
      </c>
      <c r="AQ13" s="155" t="s">
        <v>48</v>
      </c>
      <c r="AR13" s="155" t="s">
        <v>49</v>
      </c>
      <c r="AS13" s="159">
        <v>668.55652742613074</v>
      </c>
      <c r="AT13" s="159">
        <v>1002.8959806115117</v>
      </c>
      <c r="AU13" s="159">
        <v>1608.998574866408</v>
      </c>
      <c r="AV13" s="159">
        <v>1686.5211748604095</v>
      </c>
      <c r="AW13" s="159">
        <v>1885.1294296579761</v>
      </c>
      <c r="AX13" s="159">
        <v>1956.6705046601837</v>
      </c>
      <c r="AY13" s="159">
        <v>2022.2889425994861</v>
      </c>
      <c r="AZ13" s="159">
        <v>1932.2833678282641</v>
      </c>
      <c r="BA13" s="159">
        <v>1781.4150738954136</v>
      </c>
    </row>
    <row r="14" spans="1:72" ht="12" customHeight="1" x14ac:dyDescent="0.3">
      <c r="A14" s="55" t="s">
        <v>50</v>
      </c>
      <c r="B14" s="56" t="s">
        <v>37</v>
      </c>
      <c r="C14" s="57">
        <v>2017</v>
      </c>
      <c r="D14" s="58">
        <v>2017</v>
      </c>
      <c r="E14" s="59">
        <v>43.023241603980701</v>
      </c>
      <c r="F14" s="58">
        <v>2012</v>
      </c>
      <c r="G14" s="59">
        <v>70.015000000000001</v>
      </c>
      <c r="H14" s="59">
        <v>23.388000000000002</v>
      </c>
      <c r="I14" s="60">
        <v>43.023241603980701</v>
      </c>
      <c r="J14" s="58">
        <v>70.015000000000001</v>
      </c>
      <c r="K14" s="58">
        <v>23.388000000000002</v>
      </c>
      <c r="L14" s="58">
        <v>70.015000000000001</v>
      </c>
      <c r="M14" s="58">
        <v>23.388000000000002</v>
      </c>
      <c r="N14" s="58">
        <f t="shared" si="1"/>
        <v>2017</v>
      </c>
      <c r="O14" s="58"/>
      <c r="P14" s="58"/>
      <c r="Q14" s="61" t="s">
        <v>51</v>
      </c>
      <c r="R14" s="62" t="s">
        <v>230</v>
      </c>
      <c r="S14" s="69">
        <v>3.6422826420541701</v>
      </c>
      <c r="T14" s="69">
        <v>40.317638565035061</v>
      </c>
      <c r="U14" s="69">
        <v>78.535366162197406</v>
      </c>
      <c r="V14" s="69">
        <v>25.388023655451303</v>
      </c>
      <c r="W14" s="64"/>
      <c r="X14" s="64"/>
      <c r="Y14" s="65"/>
      <c r="Z14" s="19"/>
      <c r="AA14" s="20"/>
      <c r="AB14" s="66"/>
      <c r="AC14" s="61" t="s">
        <v>52</v>
      </c>
      <c r="AD14" s="62" t="s">
        <v>230</v>
      </c>
      <c r="AE14" s="69">
        <v>3.6422826420541701</v>
      </c>
      <c r="AF14" s="69">
        <v>40.317638565035061</v>
      </c>
      <c r="AG14" s="69">
        <v>78.535366162197406</v>
      </c>
      <c r="AH14" s="69">
        <v>25.388023655451303</v>
      </c>
      <c r="AI14" s="64"/>
      <c r="AJ14" s="64"/>
      <c r="AK14" s="65"/>
      <c r="AL14" s="19"/>
      <c r="AR14" s="158"/>
      <c r="AS14" s="159"/>
      <c r="AT14" s="159"/>
      <c r="AU14" s="159"/>
      <c r="AV14" s="159"/>
      <c r="AW14" s="159"/>
      <c r="AX14" s="159"/>
    </row>
    <row r="15" spans="1:72" ht="11.25" customHeight="1" x14ac:dyDescent="0.3">
      <c r="A15" s="55" t="s">
        <v>43</v>
      </c>
      <c r="B15" s="56" t="s">
        <v>37</v>
      </c>
      <c r="C15" s="57">
        <v>2011</v>
      </c>
      <c r="D15" s="58">
        <v>2016</v>
      </c>
      <c r="E15" s="59">
        <v>1781.4150738954136</v>
      </c>
      <c r="F15" s="58"/>
      <c r="G15" s="59"/>
      <c r="H15" s="59"/>
      <c r="I15" s="60">
        <v>1781.4150738954136</v>
      </c>
      <c r="J15" s="58"/>
      <c r="K15" s="58"/>
      <c r="L15" s="58"/>
      <c r="M15" s="58"/>
      <c r="N15" s="58">
        <f t="shared" si="1"/>
        <v>2011</v>
      </c>
      <c r="O15" s="58"/>
      <c r="P15" s="58"/>
      <c r="Q15" s="61" t="s">
        <v>53</v>
      </c>
      <c r="R15" s="62" t="s">
        <v>231</v>
      </c>
      <c r="S15" s="70">
        <v>4730</v>
      </c>
      <c r="T15" s="70">
        <v>2045.1122896768588</v>
      </c>
      <c r="U15" s="71">
        <v>4226.2013561400945</v>
      </c>
      <c r="V15" s="71">
        <v>38316.900881726564</v>
      </c>
      <c r="W15" s="64"/>
      <c r="X15" s="64"/>
      <c r="Y15" s="65"/>
      <c r="Z15" s="19"/>
      <c r="AA15" s="20"/>
      <c r="AB15" s="66"/>
      <c r="AC15" s="61" t="s">
        <v>54</v>
      </c>
      <c r="AD15" s="62" t="s">
        <v>231</v>
      </c>
      <c r="AE15" s="70">
        <v>4730</v>
      </c>
      <c r="AF15" s="70">
        <v>2045.1122896768588</v>
      </c>
      <c r="AG15" s="71">
        <v>4226.2013561400945</v>
      </c>
      <c r="AH15" s="71">
        <v>38316.900881726564</v>
      </c>
      <c r="AI15" s="64"/>
      <c r="AJ15" s="64"/>
      <c r="AK15" s="65"/>
      <c r="AL15" s="19"/>
      <c r="AR15" s="155"/>
    </row>
    <row r="16" spans="1:72" ht="10.5" customHeight="1" x14ac:dyDescent="0.3">
      <c r="A16" s="55" t="s">
        <v>55</v>
      </c>
      <c r="B16" s="56" t="s">
        <v>37</v>
      </c>
      <c r="C16" s="57">
        <v>2017</v>
      </c>
      <c r="D16" s="58"/>
      <c r="E16" s="59"/>
      <c r="F16" s="58"/>
      <c r="G16" s="59"/>
      <c r="H16" s="59"/>
      <c r="I16" s="60"/>
      <c r="J16" s="58"/>
      <c r="K16" s="58"/>
      <c r="L16" s="58"/>
      <c r="M16" s="58"/>
      <c r="N16" s="58">
        <f t="shared" si="1"/>
        <v>2017</v>
      </c>
      <c r="O16" s="58"/>
      <c r="P16" s="58"/>
      <c r="Q16" s="67" t="s">
        <v>56</v>
      </c>
      <c r="R16" s="62" t="s">
        <v>230</v>
      </c>
      <c r="S16" s="72">
        <v>53.5</v>
      </c>
      <c r="T16" s="72">
        <v>66.319252187620279</v>
      </c>
      <c r="U16" s="69">
        <v>67.716758975052016</v>
      </c>
      <c r="V16" s="69">
        <v>71.985103095471231</v>
      </c>
      <c r="W16" s="64"/>
      <c r="X16" s="64"/>
      <c r="Y16" s="65"/>
      <c r="Z16" s="19"/>
      <c r="AA16" s="20"/>
      <c r="AB16" s="66"/>
      <c r="AC16" s="61" t="s">
        <v>57</v>
      </c>
      <c r="AD16" s="62" t="s">
        <v>230</v>
      </c>
      <c r="AE16" s="72">
        <v>53.5</v>
      </c>
      <c r="AF16" s="72">
        <v>66.319252187620279</v>
      </c>
      <c r="AG16" s="69">
        <v>67.716758975052016</v>
      </c>
      <c r="AH16" s="69">
        <v>71.985103095471231</v>
      </c>
      <c r="AI16" s="64"/>
      <c r="AJ16" s="64"/>
      <c r="AK16" s="65"/>
      <c r="AL16" s="19"/>
    </row>
    <row r="17" spans="1:53" ht="10.5" customHeight="1" x14ac:dyDescent="0.3">
      <c r="A17" s="55" t="s">
        <v>58</v>
      </c>
      <c r="B17" s="56" t="s">
        <v>37</v>
      </c>
      <c r="C17" s="57">
        <v>2017</v>
      </c>
      <c r="D17" s="58"/>
      <c r="E17" s="59"/>
      <c r="F17" s="58"/>
      <c r="G17" s="59"/>
      <c r="H17" s="59"/>
      <c r="I17" s="60"/>
      <c r="J17" s="58"/>
      <c r="K17" s="58"/>
      <c r="L17" s="58"/>
      <c r="M17" s="58"/>
      <c r="N17" s="58">
        <f t="shared" si="1"/>
        <v>2017</v>
      </c>
      <c r="O17" s="58"/>
      <c r="P17" s="58"/>
      <c r="Q17" s="67" t="s">
        <v>59</v>
      </c>
      <c r="R17" s="62" t="s">
        <v>230</v>
      </c>
      <c r="S17" s="69">
        <v>28.3</v>
      </c>
      <c r="T17" s="69">
        <v>56.516737085739592</v>
      </c>
      <c r="U17" s="69">
        <v>52.96081385780365</v>
      </c>
      <c r="V17" s="69">
        <v>64.474644148481673</v>
      </c>
      <c r="W17" s="64"/>
      <c r="X17" s="64"/>
      <c r="Y17" s="65"/>
      <c r="Z17" s="19"/>
      <c r="AA17" s="20"/>
      <c r="AB17" s="66"/>
      <c r="AC17" s="61" t="s">
        <v>60</v>
      </c>
      <c r="AD17" s="62" t="s">
        <v>230</v>
      </c>
      <c r="AE17" s="69">
        <v>28.3</v>
      </c>
      <c r="AF17" s="69">
        <v>56.516737085739592</v>
      </c>
      <c r="AG17" s="69">
        <v>52.96081385780365</v>
      </c>
      <c r="AH17" s="69">
        <v>64.474644148481673</v>
      </c>
      <c r="AI17" s="64"/>
      <c r="AJ17" s="64"/>
      <c r="AK17" s="65"/>
      <c r="AL17" s="19"/>
    </row>
    <row r="18" spans="1:53" ht="10.5" customHeight="1" x14ac:dyDescent="0.3">
      <c r="A18" s="55" t="s">
        <v>61</v>
      </c>
      <c r="B18" s="56" t="s">
        <v>37</v>
      </c>
      <c r="C18" s="57">
        <v>2017</v>
      </c>
      <c r="D18" s="58">
        <v>2017</v>
      </c>
      <c r="E18" s="59">
        <v>100.18549699126142</v>
      </c>
      <c r="F18" s="58">
        <v>2012</v>
      </c>
      <c r="G18" s="59">
        <v>103.3572830847</v>
      </c>
      <c r="H18" s="59">
        <v>94.710251756600002</v>
      </c>
      <c r="I18" s="60">
        <v>100.18549699126142</v>
      </c>
      <c r="J18" s="58">
        <v>103.3572830847</v>
      </c>
      <c r="K18" s="58">
        <v>94.710251756600002</v>
      </c>
      <c r="L18" s="58">
        <v>103.3572830847</v>
      </c>
      <c r="M18" s="58">
        <v>94.710251756600002</v>
      </c>
      <c r="N18" s="58">
        <f t="shared" si="1"/>
        <v>2017</v>
      </c>
      <c r="O18" s="58"/>
      <c r="P18" s="58"/>
      <c r="Q18" s="61" t="s">
        <v>62</v>
      </c>
      <c r="R18" s="62" t="s">
        <v>230</v>
      </c>
      <c r="S18" s="72">
        <v>100.63991965314101</v>
      </c>
      <c r="T18" s="73">
        <v>0.80130764814560063</v>
      </c>
      <c r="U18" s="73">
        <v>0.50578502204573483</v>
      </c>
      <c r="V18" s="73">
        <v>0.79170634621590741</v>
      </c>
      <c r="W18" s="64"/>
      <c r="X18" s="64"/>
      <c r="Y18" s="65"/>
      <c r="Z18" s="19"/>
      <c r="AA18" s="20"/>
      <c r="AB18" s="66"/>
      <c r="AC18" s="61" t="s">
        <v>63</v>
      </c>
      <c r="AD18" s="62" t="s">
        <v>230</v>
      </c>
      <c r="AE18" s="73">
        <v>100.63991965314101</v>
      </c>
      <c r="AF18" s="73">
        <v>0.80130764814560063</v>
      </c>
      <c r="AG18" s="73">
        <v>0.50578502204573483</v>
      </c>
      <c r="AH18" s="73">
        <v>0.79170634621590741</v>
      </c>
      <c r="AI18" s="64"/>
      <c r="AJ18" s="64"/>
      <c r="AK18" s="65"/>
      <c r="AL18" s="19"/>
    </row>
    <row r="19" spans="1:53" ht="10.5" customHeight="1" x14ac:dyDescent="0.3">
      <c r="A19" s="55" t="s">
        <v>64</v>
      </c>
      <c r="B19" s="56" t="s">
        <v>37</v>
      </c>
      <c r="C19" s="57">
        <v>2015</v>
      </c>
      <c r="D19" s="58"/>
      <c r="E19" s="59"/>
      <c r="F19" s="58"/>
      <c r="G19" s="59"/>
      <c r="H19" s="59"/>
      <c r="I19" s="60"/>
      <c r="J19" s="58"/>
      <c r="K19" s="58"/>
      <c r="L19" s="58"/>
      <c r="M19" s="58"/>
      <c r="N19" s="58">
        <f t="shared" si="1"/>
        <v>2015</v>
      </c>
      <c r="O19" s="58"/>
      <c r="P19" s="58"/>
      <c r="Q19" s="61" t="s">
        <v>65</v>
      </c>
      <c r="R19" s="62" t="s">
        <v>232</v>
      </c>
      <c r="S19" s="74">
        <v>102</v>
      </c>
      <c r="T19" s="74" t="s">
        <v>66</v>
      </c>
      <c r="U19" s="74" t="s">
        <v>66</v>
      </c>
      <c r="V19" s="74" t="s">
        <v>66</v>
      </c>
      <c r="W19" s="75"/>
      <c r="X19" s="75"/>
      <c r="Y19" s="76"/>
      <c r="Z19" s="19"/>
      <c r="AA19" s="20"/>
      <c r="AB19" s="66"/>
      <c r="AC19" s="61" t="s">
        <v>67</v>
      </c>
      <c r="AD19" s="62" t="s">
        <v>232</v>
      </c>
      <c r="AE19" s="74">
        <v>102</v>
      </c>
      <c r="AF19" s="74" t="s">
        <v>66</v>
      </c>
      <c r="AG19" s="74" t="s">
        <v>66</v>
      </c>
      <c r="AH19" s="74" t="s">
        <v>66</v>
      </c>
      <c r="AI19" s="75"/>
      <c r="AJ19" s="75"/>
      <c r="AK19" s="76"/>
      <c r="AL19" s="19"/>
    </row>
    <row r="20" spans="1:53" ht="11.1" customHeight="1" x14ac:dyDescent="0.3">
      <c r="A20" s="77" t="s">
        <v>68</v>
      </c>
      <c r="B20" s="56" t="s">
        <v>37</v>
      </c>
      <c r="C20" s="57"/>
      <c r="D20" s="58"/>
      <c r="E20" s="59"/>
      <c r="F20" s="58"/>
      <c r="G20" s="59"/>
      <c r="H20" s="59"/>
      <c r="I20" s="60"/>
      <c r="J20" s="58"/>
      <c r="K20" s="58"/>
      <c r="L20" s="58"/>
      <c r="M20" s="58"/>
      <c r="N20" s="58" t="str">
        <f t="shared" si="1"/>
        <v/>
      </c>
      <c r="O20" s="58"/>
      <c r="P20" s="58"/>
      <c r="Q20" s="78" t="s">
        <v>69</v>
      </c>
      <c r="R20" s="79" t="s">
        <v>233</v>
      </c>
      <c r="S20" s="80"/>
      <c r="T20" s="80">
        <v>39.630000000000003</v>
      </c>
      <c r="U20" s="81">
        <v>16.98</v>
      </c>
      <c r="V20" s="81" t="s">
        <v>66</v>
      </c>
      <c r="W20" s="82"/>
      <c r="X20" s="82"/>
      <c r="Y20" s="83"/>
      <c r="Z20" s="19"/>
      <c r="AA20" s="20"/>
      <c r="AB20" s="66"/>
      <c r="AC20" s="78" t="s">
        <v>70</v>
      </c>
      <c r="AD20" s="79" t="s">
        <v>233</v>
      </c>
      <c r="AE20" s="80" t="s">
        <v>233</v>
      </c>
      <c r="AF20" s="80">
        <v>39.630000000000003</v>
      </c>
      <c r="AG20" s="81">
        <v>16.98</v>
      </c>
      <c r="AH20" s="81" t="s">
        <v>66</v>
      </c>
      <c r="AI20" s="82"/>
      <c r="AJ20" s="82"/>
      <c r="AK20" s="83"/>
      <c r="AL20" s="19"/>
    </row>
    <row r="21" spans="1:53" ht="10.5" customHeight="1" x14ac:dyDescent="0.3">
      <c r="A21" s="55"/>
      <c r="B21" s="58"/>
      <c r="C21" s="57"/>
      <c r="D21" s="58"/>
      <c r="E21" s="59"/>
      <c r="F21" s="58"/>
      <c r="G21" s="84"/>
      <c r="H21" s="84"/>
      <c r="I21" s="85"/>
      <c r="J21" s="86"/>
      <c r="K21" s="86"/>
      <c r="L21" s="86"/>
      <c r="M21" s="86"/>
      <c r="N21" s="86"/>
      <c r="O21" s="49"/>
      <c r="P21" s="49"/>
      <c r="Q21" s="61"/>
      <c r="R21" s="87"/>
      <c r="S21" s="88"/>
      <c r="T21" s="88"/>
      <c r="U21" s="69"/>
      <c r="V21" s="69"/>
      <c r="W21" s="64"/>
      <c r="X21" s="64"/>
      <c r="Y21" s="65"/>
      <c r="Z21" s="19"/>
      <c r="AA21" s="20"/>
      <c r="AB21" s="66"/>
      <c r="AC21" s="61"/>
      <c r="AD21" s="87"/>
      <c r="AE21" s="88"/>
      <c r="AF21" s="88"/>
      <c r="AG21" s="69"/>
      <c r="AH21" s="69"/>
      <c r="AI21" s="64"/>
      <c r="AJ21" s="64"/>
      <c r="AK21" s="65"/>
      <c r="AL21" s="19"/>
    </row>
    <row r="22" spans="1:53" ht="10.5" customHeight="1" x14ac:dyDescent="0.3">
      <c r="A22" s="55"/>
      <c r="B22" s="58"/>
      <c r="C22" s="57"/>
      <c r="D22" s="58"/>
      <c r="E22" s="59"/>
      <c r="F22" s="58"/>
      <c r="G22" s="84"/>
      <c r="H22" s="84"/>
      <c r="I22" s="85"/>
      <c r="J22" s="86"/>
      <c r="K22" s="86"/>
      <c r="L22" s="86"/>
      <c r="M22" s="86"/>
      <c r="N22" s="58"/>
      <c r="O22" s="49"/>
      <c r="P22" s="49"/>
      <c r="Q22" s="50" t="s">
        <v>71</v>
      </c>
      <c r="R22" s="62"/>
      <c r="S22" s="69"/>
      <c r="T22" s="69"/>
      <c r="U22" s="69"/>
      <c r="V22" s="69"/>
      <c r="W22" s="64"/>
      <c r="X22" s="64"/>
      <c r="Y22" s="65"/>
      <c r="Z22" s="19"/>
      <c r="AA22" s="20"/>
      <c r="AB22" s="54"/>
      <c r="AC22" s="50" t="s">
        <v>72</v>
      </c>
      <c r="AD22" s="62"/>
      <c r="AE22" s="69"/>
      <c r="AF22" s="69"/>
      <c r="AG22" s="69"/>
      <c r="AH22" s="69"/>
      <c r="AI22" s="64"/>
      <c r="AJ22" s="64"/>
      <c r="AK22" s="65"/>
      <c r="AL22" s="19"/>
    </row>
    <row r="23" spans="1:53" ht="10.5" customHeight="1" x14ac:dyDescent="0.3">
      <c r="A23" s="55" t="s">
        <v>73</v>
      </c>
      <c r="B23" s="56" t="s">
        <v>37</v>
      </c>
      <c r="C23" s="57">
        <v>2017</v>
      </c>
      <c r="D23" s="58">
        <v>2017</v>
      </c>
      <c r="E23" s="59">
        <v>2.5033120512710894</v>
      </c>
      <c r="F23" s="58"/>
      <c r="G23" s="59"/>
      <c r="H23" s="59"/>
      <c r="I23" s="60">
        <v>2.5033120512710894</v>
      </c>
      <c r="J23" s="58"/>
      <c r="K23" s="58"/>
      <c r="L23" s="58"/>
      <c r="M23" s="58"/>
      <c r="N23" s="58">
        <f t="shared" ref="N23:N38" si="2">IF(C23="",IF(D23="",F23 &amp; "",D23),C23)</f>
        <v>2017</v>
      </c>
      <c r="O23" s="58"/>
      <c r="P23" s="58"/>
      <c r="Q23" s="61" t="s">
        <v>74</v>
      </c>
      <c r="R23" s="62" t="s">
        <v>230</v>
      </c>
      <c r="S23" s="69">
        <v>1.2414064164896963</v>
      </c>
      <c r="T23" s="69">
        <v>2.5587039804440388</v>
      </c>
      <c r="U23" s="69">
        <v>1.3476591688983461</v>
      </c>
      <c r="V23" s="69">
        <v>0.59150968763734113</v>
      </c>
      <c r="W23" s="64"/>
      <c r="X23" s="64"/>
      <c r="Y23" s="65"/>
      <c r="Z23" s="19"/>
      <c r="AA23" s="20"/>
      <c r="AB23" s="66"/>
      <c r="AC23" s="61" t="s">
        <v>75</v>
      </c>
      <c r="AD23" s="62" t="s">
        <v>230</v>
      </c>
      <c r="AE23" s="69">
        <v>1.2414064164896963</v>
      </c>
      <c r="AF23" s="69">
        <v>2.5587039804440388</v>
      </c>
      <c r="AG23" s="69">
        <v>1.3476591688983461</v>
      </c>
      <c r="AH23" s="69">
        <v>0.59150968763734113</v>
      </c>
      <c r="AI23" s="64"/>
      <c r="AJ23" s="64"/>
      <c r="AK23" s="65"/>
      <c r="AL23" s="19"/>
    </row>
    <row r="24" spans="1:53" ht="10.5" customHeight="1" x14ac:dyDescent="0.3">
      <c r="A24" s="55" t="s">
        <v>76</v>
      </c>
      <c r="B24" s="56" t="s">
        <v>37</v>
      </c>
      <c r="C24" s="57">
        <v>2017</v>
      </c>
      <c r="D24" s="58">
        <v>2017</v>
      </c>
      <c r="E24" s="59">
        <v>3.3472846630457695</v>
      </c>
      <c r="F24" s="58">
        <v>2012</v>
      </c>
      <c r="G24" s="59">
        <v>2.2708417041</v>
      </c>
      <c r="H24" s="59">
        <v>0.69008793999999996</v>
      </c>
      <c r="I24" s="60">
        <v>3.3472846630457695</v>
      </c>
      <c r="J24" s="58">
        <v>2.2708417041</v>
      </c>
      <c r="K24" s="58">
        <v>0.69008793999999996</v>
      </c>
      <c r="L24" s="58">
        <v>2.2708417041</v>
      </c>
      <c r="M24" s="58">
        <v>0.69008793999999996</v>
      </c>
      <c r="N24" s="58">
        <f t="shared" si="2"/>
        <v>2017</v>
      </c>
      <c r="O24" s="58"/>
      <c r="P24" s="58"/>
      <c r="Q24" s="61" t="s">
        <v>77</v>
      </c>
      <c r="R24" s="62" t="s">
        <v>230</v>
      </c>
      <c r="S24" s="69">
        <v>1.6619935384347175</v>
      </c>
      <c r="T24" s="69">
        <v>3.5919244265266266</v>
      </c>
      <c r="U24" s="69">
        <v>2.6037217003972728</v>
      </c>
      <c r="V24" s="69">
        <v>0.84946240691303387</v>
      </c>
      <c r="W24" s="64"/>
      <c r="X24" s="64"/>
      <c r="Y24" s="65"/>
      <c r="Z24" s="19"/>
      <c r="AA24" s="20"/>
      <c r="AB24" s="66"/>
      <c r="AC24" s="61" t="s">
        <v>78</v>
      </c>
      <c r="AD24" s="62" t="s">
        <v>230</v>
      </c>
      <c r="AE24" s="69">
        <v>1.6619935384347175</v>
      </c>
      <c r="AF24" s="69">
        <v>3.5919244265266266</v>
      </c>
      <c r="AG24" s="69">
        <v>2.6037217003972728</v>
      </c>
      <c r="AH24" s="69">
        <v>0.84946240691303387</v>
      </c>
      <c r="AI24" s="64"/>
      <c r="AJ24" s="64"/>
      <c r="AK24" s="65"/>
      <c r="AL24" s="19"/>
    </row>
    <row r="25" spans="1:53" ht="10.5" customHeight="1" x14ac:dyDescent="0.3">
      <c r="A25" s="55" t="s">
        <v>79</v>
      </c>
      <c r="B25" s="56" t="s">
        <v>37</v>
      </c>
      <c r="C25" s="57">
        <v>2017</v>
      </c>
      <c r="D25" s="58">
        <v>2017</v>
      </c>
      <c r="E25" s="59">
        <v>40.395295042692517</v>
      </c>
      <c r="F25" s="58">
        <v>2012</v>
      </c>
      <c r="G25" s="59">
        <v>28.471</v>
      </c>
      <c r="H25" s="59">
        <v>16.573</v>
      </c>
      <c r="I25" s="60">
        <v>40.395295042692517</v>
      </c>
      <c r="J25" s="58">
        <v>28.471</v>
      </c>
      <c r="K25" s="58">
        <v>16.573</v>
      </c>
      <c r="L25" s="58">
        <v>28.471</v>
      </c>
      <c r="M25" s="58">
        <v>16.573</v>
      </c>
      <c r="N25" s="58">
        <f t="shared" si="2"/>
        <v>2017</v>
      </c>
      <c r="O25" s="58"/>
      <c r="P25" s="58"/>
      <c r="Q25" s="61" t="s">
        <v>80</v>
      </c>
      <c r="R25" s="62" t="s">
        <v>230</v>
      </c>
      <c r="S25" s="72">
        <v>29.305767028849033</v>
      </c>
      <c r="T25" s="72">
        <v>40.990039522242135</v>
      </c>
      <c r="U25" s="72">
        <v>28.31128176503082</v>
      </c>
      <c r="V25" s="72">
        <v>17.334610610368962</v>
      </c>
      <c r="W25" s="64"/>
      <c r="X25" s="64"/>
      <c r="Y25" s="65"/>
      <c r="Z25" s="19"/>
      <c r="AA25" s="20"/>
      <c r="AB25" s="66"/>
      <c r="AC25" s="61" t="s">
        <v>81</v>
      </c>
      <c r="AD25" s="62" t="s">
        <v>230</v>
      </c>
      <c r="AE25" s="72">
        <v>29.305767028849033</v>
      </c>
      <c r="AF25" s="72">
        <v>40.990039522242135</v>
      </c>
      <c r="AG25" s="72">
        <v>28.31128176503082</v>
      </c>
      <c r="AH25" s="72">
        <v>17.334610610368962</v>
      </c>
      <c r="AI25" s="64"/>
      <c r="AJ25" s="64"/>
      <c r="AK25" s="65"/>
      <c r="AL25" s="19"/>
    </row>
    <row r="26" spans="1:53" ht="10.5" customHeight="1" x14ac:dyDescent="0.3">
      <c r="A26" s="89" t="s">
        <v>82</v>
      </c>
      <c r="B26" s="56" t="s">
        <v>37</v>
      </c>
      <c r="C26" s="57">
        <v>2017</v>
      </c>
      <c r="D26" s="58"/>
      <c r="E26" s="59"/>
      <c r="F26" s="58"/>
      <c r="G26" s="59"/>
      <c r="H26" s="59"/>
      <c r="I26" s="60"/>
      <c r="J26" s="58"/>
      <c r="K26" s="58"/>
      <c r="L26" s="58"/>
      <c r="M26" s="58"/>
      <c r="N26" s="58">
        <f t="shared" si="2"/>
        <v>2017</v>
      </c>
      <c r="O26" s="58"/>
      <c r="P26" s="58"/>
      <c r="Q26" s="61" t="s">
        <v>83</v>
      </c>
      <c r="R26" s="62" t="s">
        <v>230</v>
      </c>
      <c r="S26" s="72">
        <v>15.818876778001048</v>
      </c>
      <c r="T26" s="72">
        <v>3.4923807198505692</v>
      </c>
      <c r="U26" s="72">
        <v>6.238830753656341</v>
      </c>
      <c r="V26" s="72">
        <v>16.047471858072477</v>
      </c>
      <c r="W26" s="64"/>
      <c r="X26" s="64"/>
      <c r="Y26" s="65"/>
      <c r="Z26" s="19"/>
      <c r="AA26" s="20"/>
      <c r="AB26" s="66"/>
      <c r="AC26" s="61" t="s">
        <v>84</v>
      </c>
      <c r="AD26" s="62" t="s">
        <v>230</v>
      </c>
      <c r="AE26" s="72">
        <v>15.818876778001048</v>
      </c>
      <c r="AF26" s="72">
        <v>3.4923807198505692</v>
      </c>
      <c r="AG26" s="72">
        <v>6.238830753656341</v>
      </c>
      <c r="AH26" s="72">
        <v>16.047471858072477</v>
      </c>
      <c r="AI26" s="64"/>
      <c r="AJ26" s="64"/>
      <c r="AK26" s="65"/>
      <c r="AL26" s="19"/>
      <c r="AQ26" s="153" t="s">
        <v>85</v>
      </c>
      <c r="AR26" s="153" t="s">
        <v>86</v>
      </c>
      <c r="AT26" s="156"/>
      <c r="AU26" s="156"/>
      <c r="AV26" s="156"/>
      <c r="AW26" s="156"/>
      <c r="AX26" s="156"/>
    </row>
    <row r="27" spans="1:53" ht="10.5" customHeight="1" x14ac:dyDescent="0.3">
      <c r="A27" s="55" t="s">
        <v>87</v>
      </c>
      <c r="B27" s="56" t="s">
        <v>37</v>
      </c>
      <c r="C27" s="57">
        <v>2017</v>
      </c>
      <c r="D27" s="58">
        <v>2017</v>
      </c>
      <c r="E27" s="59">
        <v>3.550646529433525</v>
      </c>
      <c r="F27" s="58">
        <v>2012</v>
      </c>
      <c r="G27" s="59">
        <v>5.9710000000000001</v>
      </c>
      <c r="H27" s="59">
        <v>16.454000000000001</v>
      </c>
      <c r="I27" s="60">
        <v>3.550646529433525</v>
      </c>
      <c r="J27" s="58">
        <v>5.9710000000000001</v>
      </c>
      <c r="K27" s="58">
        <v>16.454000000000001</v>
      </c>
      <c r="L27" s="58">
        <v>5.9710000000000001</v>
      </c>
      <c r="M27" s="58">
        <v>16.454000000000001</v>
      </c>
      <c r="N27" s="58">
        <f t="shared" si="2"/>
        <v>2017</v>
      </c>
      <c r="O27" s="58"/>
      <c r="P27" s="58"/>
      <c r="Q27" s="67" t="s">
        <v>88</v>
      </c>
      <c r="R27" s="62" t="s">
        <v>230</v>
      </c>
      <c r="S27" s="72">
        <v>4.7245465646768121</v>
      </c>
      <c r="T27" s="72">
        <v>80.123125748753736</v>
      </c>
      <c r="U27" s="72">
        <v>54.633594068363621</v>
      </c>
      <c r="V27" s="72">
        <v>50.49255637293205</v>
      </c>
      <c r="W27" s="64"/>
      <c r="X27" s="64"/>
      <c r="Y27" s="65"/>
      <c r="Z27" s="19"/>
      <c r="AA27" s="20"/>
      <c r="AB27" s="66"/>
      <c r="AC27" s="61" t="s">
        <v>89</v>
      </c>
      <c r="AD27" s="62" t="s">
        <v>230</v>
      </c>
      <c r="AE27" s="72">
        <v>4.7245465646768121</v>
      </c>
      <c r="AF27" s="72">
        <v>80.123125748753736</v>
      </c>
      <c r="AG27" s="72">
        <v>54.633594068363621</v>
      </c>
      <c r="AH27" s="72">
        <v>50.49255637293205</v>
      </c>
      <c r="AI27" s="64"/>
      <c r="AJ27" s="64"/>
      <c r="AK27" s="65"/>
      <c r="AL27" s="19"/>
      <c r="AQ27" s="155"/>
      <c r="AS27" s="156">
        <v>2000</v>
      </c>
      <c r="AT27" s="156">
        <v>2005</v>
      </c>
      <c r="AU27" s="156">
        <v>2010</v>
      </c>
      <c r="AV27" s="156">
        <f>+AW27-1</f>
        <v>2012</v>
      </c>
      <c r="AW27" s="156">
        <f>+AX27-1</f>
        <v>2013</v>
      </c>
      <c r="AX27" s="156">
        <f>+AY27-1</f>
        <v>2014</v>
      </c>
      <c r="AY27" s="156">
        <f>+AZ27-1</f>
        <v>2015</v>
      </c>
      <c r="AZ27" s="156">
        <v>2016</v>
      </c>
      <c r="BA27" s="156">
        <v>2017</v>
      </c>
    </row>
    <row r="28" spans="1:53" ht="10.5" customHeight="1" x14ac:dyDescent="0.3">
      <c r="A28" s="55" t="s">
        <v>90</v>
      </c>
      <c r="B28" s="56" t="s">
        <v>37</v>
      </c>
      <c r="C28" s="57">
        <v>2017</v>
      </c>
      <c r="D28" s="58">
        <v>2012</v>
      </c>
      <c r="E28" s="59">
        <v>77.259</v>
      </c>
      <c r="F28" s="58">
        <v>2012</v>
      </c>
      <c r="G28" s="59">
        <v>52.536000000000001</v>
      </c>
      <c r="H28" s="59">
        <v>49.313000000000002</v>
      </c>
      <c r="I28" s="60">
        <v>77.259</v>
      </c>
      <c r="J28" s="58">
        <v>52.536000000000001</v>
      </c>
      <c r="K28" s="58">
        <v>49.313000000000002</v>
      </c>
      <c r="L28" s="58">
        <v>52.536000000000001</v>
      </c>
      <c r="M28" s="58">
        <v>49.313000000000002</v>
      </c>
      <c r="N28" s="58">
        <f t="shared" si="2"/>
        <v>2017</v>
      </c>
      <c r="O28" s="58"/>
      <c r="P28" s="58"/>
      <c r="Q28" s="61" t="s">
        <v>91</v>
      </c>
      <c r="R28" s="62" t="s">
        <v>230</v>
      </c>
      <c r="S28" s="72">
        <v>51.584773927599215</v>
      </c>
      <c r="T28" s="72">
        <v>100.12422191463951</v>
      </c>
      <c r="U28" s="72">
        <v>102.84300087185242</v>
      </c>
      <c r="V28" s="72">
        <v>97.420287424874289</v>
      </c>
      <c r="W28" s="64"/>
      <c r="X28" s="64"/>
      <c r="Y28" s="65"/>
      <c r="Z28" s="19"/>
      <c r="AA28" s="20"/>
      <c r="AB28" s="66"/>
      <c r="AC28" s="61" t="s">
        <v>92</v>
      </c>
      <c r="AD28" s="62" t="s">
        <v>230</v>
      </c>
      <c r="AE28" s="72">
        <v>51.584773927599215</v>
      </c>
      <c r="AF28" s="72">
        <v>100.12422191463951</v>
      </c>
      <c r="AG28" s="72">
        <v>102.84300087185242</v>
      </c>
      <c r="AH28" s="72">
        <v>97.420287424874289</v>
      </c>
      <c r="AI28" s="64"/>
      <c r="AJ28" s="64"/>
      <c r="AK28" s="65"/>
      <c r="AL28" s="19"/>
      <c r="AO28" s="157" t="s">
        <v>73</v>
      </c>
      <c r="AP28" s="157" t="s">
        <v>44</v>
      </c>
      <c r="AQ28" s="158" t="str">
        <f>$Q$4</f>
        <v>Libyan Arab Jamahiriya</v>
      </c>
      <c r="AR28" s="158" t="str">
        <f>$AC$4</f>
        <v>Jamahiriya Arabe Libyenne</v>
      </c>
      <c r="AS28" s="160">
        <v>1.7510533963572752</v>
      </c>
      <c r="AT28" s="160">
        <v>1.7239196636849612</v>
      </c>
      <c r="AU28" s="160">
        <v>0.91834335156587232</v>
      </c>
      <c r="AV28" s="160">
        <v>-8.3467808363382176E-2</v>
      </c>
      <c r="AW28" s="160">
        <v>-0.27717464564981747</v>
      </c>
      <c r="AX28" s="160">
        <v>-0.11176212143434068</v>
      </c>
      <c r="AY28" s="160">
        <v>0.31081721889686892</v>
      </c>
      <c r="AZ28" s="160">
        <v>0.82378770006170321</v>
      </c>
      <c r="BA28" s="160">
        <v>1.2414064164896963</v>
      </c>
    </row>
    <row r="29" spans="1:53" ht="10.5" customHeight="1" x14ac:dyDescent="0.3">
      <c r="A29" s="55" t="s">
        <v>93</v>
      </c>
      <c r="B29" s="56" t="s">
        <v>37</v>
      </c>
      <c r="C29" s="57">
        <v>2017</v>
      </c>
      <c r="D29" s="58">
        <v>2017</v>
      </c>
      <c r="E29" s="59">
        <v>24.109120318741724</v>
      </c>
      <c r="F29" s="58">
        <v>2012</v>
      </c>
      <c r="G29" s="59">
        <v>53.213999999999999</v>
      </c>
      <c r="H29" s="59">
        <v>45.529000000000003</v>
      </c>
      <c r="I29" s="60">
        <v>24.109120318741724</v>
      </c>
      <c r="J29" s="58">
        <v>53.213999999999999</v>
      </c>
      <c r="K29" s="58">
        <v>45.529000000000003</v>
      </c>
      <c r="L29" s="58">
        <v>53.213999999999999</v>
      </c>
      <c r="M29" s="58">
        <v>45.529000000000003</v>
      </c>
      <c r="N29" s="58">
        <f t="shared" si="2"/>
        <v>2017</v>
      </c>
      <c r="O29" s="58"/>
      <c r="P29" s="58"/>
      <c r="Q29" s="61" t="s">
        <v>94</v>
      </c>
      <c r="R29" s="62" t="s">
        <v>230</v>
      </c>
      <c r="S29" s="72">
        <v>27.436133331627332</v>
      </c>
      <c r="T29" s="72">
        <v>23.963393528411281</v>
      </c>
      <c r="U29" s="72">
        <v>25.833282725131181</v>
      </c>
      <c r="V29" s="72">
        <v>22.977077951767381</v>
      </c>
      <c r="W29" s="64"/>
      <c r="X29" s="64"/>
      <c r="Y29" s="65"/>
      <c r="Z29" s="19"/>
      <c r="AA29" s="20"/>
      <c r="AB29" s="54"/>
      <c r="AC29" s="61" t="s">
        <v>95</v>
      </c>
      <c r="AD29" s="62" t="s">
        <v>230</v>
      </c>
      <c r="AE29" s="72">
        <v>27.436133331627332</v>
      </c>
      <c r="AF29" s="72">
        <v>23.963393528411281</v>
      </c>
      <c r="AG29" s="72">
        <v>25.833282725131181</v>
      </c>
      <c r="AH29" s="72">
        <v>22.977077951767381</v>
      </c>
      <c r="AI29" s="64"/>
      <c r="AJ29" s="64"/>
      <c r="AK29" s="65"/>
      <c r="AL29" s="19"/>
      <c r="AO29" s="157" t="s">
        <v>73</v>
      </c>
      <c r="AP29" s="157" t="s">
        <v>1</v>
      </c>
      <c r="AQ29" s="158" t="s">
        <v>96</v>
      </c>
      <c r="AR29" s="155" t="s">
        <v>49</v>
      </c>
      <c r="AS29" s="160">
        <v>2.4576047257477396</v>
      </c>
      <c r="AT29" s="160">
        <v>2.5164357014946663</v>
      </c>
      <c r="AU29" s="160">
        <v>2.5903360801605504</v>
      </c>
      <c r="AV29" s="160">
        <v>2.6060021222234284</v>
      </c>
      <c r="AW29" s="160">
        <v>2.6011012874947688</v>
      </c>
      <c r="AX29" s="160">
        <v>2.5841295380304037</v>
      </c>
      <c r="AY29" s="160">
        <v>2.5587039804440388</v>
      </c>
      <c r="AZ29" s="160">
        <v>2.5306603192905808</v>
      </c>
      <c r="BA29" s="160">
        <v>2.5033120512710894</v>
      </c>
    </row>
    <row r="30" spans="1:53" ht="10.5" customHeight="1" x14ac:dyDescent="0.3">
      <c r="A30" s="55" t="s">
        <v>97</v>
      </c>
      <c r="B30" s="56" t="s">
        <v>37</v>
      </c>
      <c r="C30" s="57">
        <v>2017</v>
      </c>
      <c r="D30" s="58">
        <v>2017</v>
      </c>
      <c r="E30" s="59">
        <v>61.864762476931524</v>
      </c>
      <c r="F30" s="58"/>
      <c r="G30" s="59"/>
      <c r="H30" s="59"/>
      <c r="I30" s="60">
        <v>61.864762476931524</v>
      </c>
      <c r="J30" s="58"/>
      <c r="K30" s="58"/>
      <c r="L30" s="58"/>
      <c r="M30" s="58"/>
      <c r="N30" s="58">
        <f t="shared" si="2"/>
        <v>2017</v>
      </c>
      <c r="O30" s="58"/>
      <c r="P30" s="58"/>
      <c r="Q30" s="61" t="s">
        <v>98</v>
      </c>
      <c r="R30" s="62" t="s">
        <v>230</v>
      </c>
      <c r="S30" s="72">
        <v>72.099999999999994</v>
      </c>
      <c r="T30" s="72">
        <v>61.18685646869298</v>
      </c>
      <c r="U30" s="72">
        <v>68.927751566559394</v>
      </c>
      <c r="V30" s="72">
        <v>79.141912005996474</v>
      </c>
      <c r="W30" s="64"/>
      <c r="X30" s="64"/>
      <c r="Y30" s="65"/>
      <c r="Z30" s="19"/>
      <c r="AA30" s="20"/>
      <c r="AB30" s="66"/>
      <c r="AC30" s="61" t="s">
        <v>99</v>
      </c>
      <c r="AD30" s="62" t="s">
        <v>230</v>
      </c>
      <c r="AE30" s="72">
        <v>72.099999999999994</v>
      </c>
      <c r="AF30" s="72">
        <v>61.18685646869298</v>
      </c>
      <c r="AG30" s="72">
        <v>68.927751566559394</v>
      </c>
      <c r="AH30" s="72">
        <v>79.141912005996474</v>
      </c>
      <c r="AI30" s="64"/>
      <c r="AJ30" s="64"/>
      <c r="AK30" s="65"/>
      <c r="AL30" s="19"/>
      <c r="AQ30" s="155"/>
      <c r="AR30" s="155"/>
      <c r="AS30" s="161"/>
      <c r="AT30" s="161"/>
      <c r="AU30" s="161"/>
      <c r="AV30" s="161"/>
      <c r="AW30" s="161"/>
      <c r="AX30" s="161"/>
    </row>
    <row r="31" spans="1:53" ht="10.5" customHeight="1" x14ac:dyDescent="0.3">
      <c r="A31" s="55" t="s">
        <v>100</v>
      </c>
      <c r="B31" s="56" t="s">
        <v>37</v>
      </c>
      <c r="C31" s="57">
        <v>2017</v>
      </c>
      <c r="D31" s="58">
        <v>2017</v>
      </c>
      <c r="E31" s="59">
        <v>63.326618383364817</v>
      </c>
      <c r="F31" s="58"/>
      <c r="G31" s="59"/>
      <c r="H31" s="59"/>
      <c r="I31" s="60">
        <v>63.326618383364817</v>
      </c>
      <c r="J31" s="58"/>
      <c r="K31" s="58"/>
      <c r="L31" s="58"/>
      <c r="M31" s="58"/>
      <c r="N31" s="58">
        <f t="shared" si="2"/>
        <v>2017</v>
      </c>
      <c r="O31" s="58"/>
      <c r="P31" s="58"/>
      <c r="Q31" s="61" t="s">
        <v>101</v>
      </c>
      <c r="R31" s="62" t="s">
        <v>230</v>
      </c>
      <c r="S31" s="72">
        <v>75.078999999999994</v>
      </c>
      <c r="T31" s="72">
        <v>62.62662105882157</v>
      </c>
      <c r="U31" s="72">
        <v>70.829890536173082</v>
      </c>
      <c r="V31" s="72">
        <v>82.139607660080785</v>
      </c>
      <c r="W31" s="64"/>
      <c r="X31" s="64"/>
      <c r="Y31" s="65"/>
      <c r="Z31" s="19"/>
      <c r="AA31" s="20"/>
      <c r="AB31" s="66"/>
      <c r="AC31" s="61" t="s">
        <v>102</v>
      </c>
      <c r="AD31" s="62" t="s">
        <v>230</v>
      </c>
      <c r="AE31" s="72">
        <v>75.078999999999994</v>
      </c>
      <c r="AF31" s="72">
        <v>62.62662105882157</v>
      </c>
      <c r="AG31" s="72">
        <v>70.829890536173082</v>
      </c>
      <c r="AH31" s="72">
        <v>82.139607660080785</v>
      </c>
      <c r="AI31" s="64"/>
      <c r="AJ31" s="64"/>
      <c r="AK31" s="65"/>
      <c r="AL31" s="19"/>
    </row>
    <row r="32" spans="1:53" ht="10.5" customHeight="1" x14ac:dyDescent="0.3">
      <c r="A32" s="55" t="s">
        <v>103</v>
      </c>
      <c r="B32" s="56" t="s">
        <v>37</v>
      </c>
      <c r="C32" s="57">
        <v>2017</v>
      </c>
      <c r="D32" s="58">
        <v>2017</v>
      </c>
      <c r="E32" s="59">
        <v>33.911290279708815</v>
      </c>
      <c r="F32" s="58"/>
      <c r="G32" s="59"/>
      <c r="H32" s="59"/>
      <c r="I32" s="60">
        <v>33.911290279708815</v>
      </c>
      <c r="J32" s="58"/>
      <c r="K32" s="58"/>
      <c r="L32" s="58"/>
      <c r="M32" s="58"/>
      <c r="N32" s="58">
        <f t="shared" si="2"/>
        <v>2017</v>
      </c>
      <c r="O32" s="58"/>
      <c r="P32" s="58"/>
      <c r="Q32" s="61" t="s">
        <v>104</v>
      </c>
      <c r="R32" s="62" t="s">
        <v>230</v>
      </c>
      <c r="S32" s="72">
        <v>19.077999999999999</v>
      </c>
      <c r="T32" s="72">
        <v>34.801981450808228</v>
      </c>
      <c r="U32" s="72">
        <v>21.046560492753912</v>
      </c>
      <c r="V32" s="72">
        <v>11.639458167731906</v>
      </c>
      <c r="W32" s="64"/>
      <c r="X32" s="64"/>
      <c r="Y32" s="65"/>
      <c r="Z32" s="19"/>
      <c r="AA32" s="20"/>
      <c r="AB32" s="66"/>
      <c r="AC32" s="61" t="s">
        <v>105</v>
      </c>
      <c r="AD32" s="62" t="s">
        <v>230</v>
      </c>
      <c r="AE32" s="72">
        <v>19.077999999999999</v>
      </c>
      <c r="AF32" s="72">
        <v>34.801981450808228</v>
      </c>
      <c r="AG32" s="72">
        <v>21.046560492753912</v>
      </c>
      <c r="AH32" s="72">
        <v>11.639458167731906</v>
      </c>
      <c r="AI32" s="64"/>
      <c r="AJ32" s="64"/>
      <c r="AK32" s="65"/>
      <c r="AL32" s="19"/>
    </row>
    <row r="33" spans="1:53" ht="10.5" customHeight="1" x14ac:dyDescent="0.3">
      <c r="A33" s="55" t="s">
        <v>106</v>
      </c>
      <c r="B33" s="56" t="s">
        <v>37</v>
      </c>
      <c r="C33" s="57">
        <v>2017</v>
      </c>
      <c r="D33" s="58">
        <v>2017</v>
      </c>
      <c r="E33" s="59">
        <v>8.958795680358218</v>
      </c>
      <c r="F33" s="58"/>
      <c r="G33" s="59"/>
      <c r="H33" s="59"/>
      <c r="I33" s="60">
        <v>8.958795680358218</v>
      </c>
      <c r="J33" s="58"/>
      <c r="K33" s="58"/>
      <c r="L33" s="58"/>
      <c r="M33" s="58"/>
      <c r="N33" s="58">
        <f t="shared" si="2"/>
        <v>2017</v>
      </c>
      <c r="O33" s="58"/>
      <c r="P33" s="58"/>
      <c r="Q33" s="61" t="s">
        <v>107</v>
      </c>
      <c r="R33" s="62" t="s">
        <v>230</v>
      </c>
      <c r="S33" s="72">
        <v>5.4089999999999998</v>
      </c>
      <c r="T33" s="72">
        <v>9.2922941891000068</v>
      </c>
      <c r="U33" s="72">
        <v>7.749074250976725</v>
      </c>
      <c r="V33" s="72">
        <v>8.8410450658965569</v>
      </c>
      <c r="W33" s="64"/>
      <c r="X33" s="64"/>
      <c r="Y33" s="65"/>
      <c r="Z33" s="19"/>
      <c r="AA33" s="20"/>
      <c r="AB33" s="66"/>
      <c r="AC33" s="61" t="s">
        <v>108</v>
      </c>
      <c r="AD33" s="62" t="s">
        <v>230</v>
      </c>
      <c r="AE33" s="72">
        <v>5.4089999999999998</v>
      </c>
      <c r="AF33" s="72">
        <v>9.2922941891000068</v>
      </c>
      <c r="AG33" s="72">
        <v>7.749074250976725</v>
      </c>
      <c r="AH33" s="72">
        <v>8.8410450658965569</v>
      </c>
      <c r="AI33" s="64"/>
      <c r="AJ33" s="64"/>
      <c r="AK33" s="65"/>
      <c r="AL33" s="19"/>
    </row>
    <row r="34" spans="1:53" ht="10.5" customHeight="1" x14ac:dyDescent="0.3">
      <c r="A34" s="55" t="s">
        <v>109</v>
      </c>
      <c r="B34" s="56" t="s">
        <v>37</v>
      </c>
      <c r="C34" s="57">
        <v>2016</v>
      </c>
      <c r="D34" s="58">
        <v>2016</v>
      </c>
      <c r="E34" s="59">
        <v>49.283338722847823</v>
      </c>
      <c r="F34" s="58"/>
      <c r="G34" s="59"/>
      <c r="H34" s="59"/>
      <c r="I34" s="60">
        <v>49.283338722847823</v>
      </c>
      <c r="J34" s="58"/>
      <c r="K34" s="58"/>
      <c r="L34" s="58"/>
      <c r="M34" s="58"/>
      <c r="N34" s="58">
        <f t="shared" si="2"/>
        <v>2016</v>
      </c>
      <c r="O34" s="58"/>
      <c r="P34" s="58"/>
      <c r="Q34" s="61" t="s">
        <v>110</v>
      </c>
      <c r="R34" s="62" t="s">
        <v>234</v>
      </c>
      <c r="S34" s="72">
        <v>11</v>
      </c>
      <c r="T34" s="72">
        <v>52.153347091333565</v>
      </c>
      <c r="U34" s="72">
        <v>35.200000000000003</v>
      </c>
      <c r="V34" s="72">
        <v>5.8</v>
      </c>
      <c r="W34" s="64"/>
      <c r="X34" s="64"/>
      <c r="Y34" s="65"/>
      <c r="Z34" s="19"/>
      <c r="AA34" s="20"/>
      <c r="AB34" s="54"/>
      <c r="AC34" s="61" t="s">
        <v>111</v>
      </c>
      <c r="AD34" s="62" t="s">
        <v>234</v>
      </c>
      <c r="AE34" s="72">
        <v>11</v>
      </c>
      <c r="AF34" s="72">
        <v>52.153347091333565</v>
      </c>
      <c r="AG34" s="72">
        <v>35.200000000000003</v>
      </c>
      <c r="AH34" s="72">
        <v>5.8</v>
      </c>
      <c r="AI34" s="64"/>
      <c r="AJ34" s="64"/>
      <c r="AK34" s="65"/>
      <c r="AL34" s="19"/>
    </row>
    <row r="35" spans="1:53" ht="10.5" customHeight="1" x14ac:dyDescent="0.3">
      <c r="A35" s="55" t="s">
        <v>112</v>
      </c>
      <c r="B35" s="56" t="s">
        <v>37</v>
      </c>
      <c r="C35" s="57">
        <v>2016</v>
      </c>
      <c r="D35" s="58">
        <v>2016</v>
      </c>
      <c r="E35" s="59">
        <v>71.129186014498387</v>
      </c>
      <c r="F35" s="58"/>
      <c r="G35" s="59"/>
      <c r="H35" s="59"/>
      <c r="I35" s="60">
        <v>71.129186014498387</v>
      </c>
      <c r="J35" s="58"/>
      <c r="K35" s="58"/>
      <c r="L35" s="58"/>
      <c r="M35" s="58"/>
      <c r="N35" s="58">
        <f t="shared" si="2"/>
        <v>2016</v>
      </c>
      <c r="O35" s="58"/>
      <c r="P35" s="58"/>
      <c r="Q35" s="61" t="s">
        <v>113</v>
      </c>
      <c r="R35" s="62" t="s">
        <v>234</v>
      </c>
      <c r="S35" s="72">
        <v>12.9</v>
      </c>
      <c r="T35" s="72">
        <v>75.537527609176408</v>
      </c>
      <c r="U35" s="72">
        <v>47.3</v>
      </c>
      <c r="V35" s="72">
        <v>6.8</v>
      </c>
      <c r="W35" s="64"/>
      <c r="X35" s="64"/>
      <c r="Y35" s="65"/>
      <c r="Z35" s="19"/>
      <c r="AA35" s="20"/>
      <c r="AB35" s="66"/>
      <c r="AC35" s="61" t="s">
        <v>114</v>
      </c>
      <c r="AD35" s="62" t="s">
        <v>234</v>
      </c>
      <c r="AE35" s="72">
        <v>12.9</v>
      </c>
      <c r="AF35" s="72">
        <v>75.537527609176408</v>
      </c>
      <c r="AG35" s="72">
        <v>47.3</v>
      </c>
      <c r="AH35" s="72">
        <v>6.8</v>
      </c>
      <c r="AI35" s="64"/>
      <c r="AJ35" s="64"/>
      <c r="AK35" s="65"/>
      <c r="AL35" s="19"/>
    </row>
    <row r="36" spans="1:53" ht="10.5" customHeight="1" x14ac:dyDescent="0.3">
      <c r="A36" s="55" t="s">
        <v>115</v>
      </c>
      <c r="B36" s="56" t="s">
        <v>37</v>
      </c>
      <c r="C36" s="57">
        <v>2017</v>
      </c>
      <c r="D36" s="58">
        <v>2017</v>
      </c>
      <c r="E36" s="59">
        <v>4.4471737393638495</v>
      </c>
      <c r="F36" s="58"/>
      <c r="G36" s="59"/>
      <c r="H36" s="59"/>
      <c r="I36" s="60">
        <v>4.4471737393638495</v>
      </c>
      <c r="J36" s="58"/>
      <c r="K36" s="58"/>
      <c r="L36" s="58"/>
      <c r="M36" s="58"/>
      <c r="N36" s="58">
        <f t="shared" si="2"/>
        <v>2017</v>
      </c>
      <c r="O36" s="58"/>
      <c r="P36" s="58"/>
      <c r="Q36" s="61" t="s">
        <v>116</v>
      </c>
      <c r="R36" s="62" t="s">
        <v>230</v>
      </c>
      <c r="S36" s="72">
        <v>2.34</v>
      </c>
      <c r="T36" s="72">
        <v>4.5675910742235102</v>
      </c>
      <c r="U36" s="72">
        <v>2.6174187978386683</v>
      </c>
      <c r="V36" s="72">
        <v>1.7248626444054649</v>
      </c>
      <c r="W36" s="64"/>
      <c r="X36" s="64"/>
      <c r="Y36" s="65"/>
      <c r="Z36" s="19"/>
      <c r="AA36" s="20"/>
      <c r="AB36" s="66"/>
      <c r="AC36" s="61" t="s">
        <v>117</v>
      </c>
      <c r="AD36" s="62" t="s">
        <v>230</v>
      </c>
      <c r="AE36" s="72">
        <v>2.34</v>
      </c>
      <c r="AF36" s="72">
        <v>4.5675910742235102</v>
      </c>
      <c r="AG36" s="72">
        <v>2.6174187978386683</v>
      </c>
      <c r="AH36" s="72">
        <v>1.7248626444054649</v>
      </c>
      <c r="AI36" s="64"/>
      <c r="AJ36" s="64"/>
      <c r="AK36" s="65"/>
      <c r="AL36" s="19"/>
    </row>
    <row r="37" spans="1:53" ht="10.5" customHeight="1" x14ac:dyDescent="0.3">
      <c r="A37" s="55" t="s">
        <v>118</v>
      </c>
      <c r="B37" s="56" t="s">
        <v>37</v>
      </c>
      <c r="C37" s="57">
        <v>2015</v>
      </c>
      <c r="D37" s="58">
        <v>2015</v>
      </c>
      <c r="E37" s="59">
        <v>444.12134985298326</v>
      </c>
      <c r="F37" s="58"/>
      <c r="G37" s="59"/>
      <c r="H37" s="59"/>
      <c r="I37" s="60">
        <v>444.12134985298326</v>
      </c>
      <c r="J37" s="58"/>
      <c r="K37" s="58"/>
      <c r="L37" s="58"/>
      <c r="M37" s="58"/>
      <c r="N37" s="58">
        <f t="shared" si="2"/>
        <v>2015</v>
      </c>
      <c r="O37" s="58"/>
      <c r="P37" s="58"/>
      <c r="Q37" s="61" t="s">
        <v>119</v>
      </c>
      <c r="R37" s="62" t="s">
        <v>232</v>
      </c>
      <c r="S37" s="72">
        <v>9</v>
      </c>
      <c r="T37" s="72">
        <v>411.34564147826245</v>
      </c>
      <c r="U37" s="72">
        <v>230</v>
      </c>
      <c r="V37" s="72">
        <v>22</v>
      </c>
      <c r="W37" s="90"/>
      <c r="X37" s="90"/>
      <c r="Y37" s="91"/>
      <c r="Z37" s="19"/>
      <c r="AA37" s="20"/>
      <c r="AB37" s="66"/>
      <c r="AC37" s="61" t="s">
        <v>120</v>
      </c>
      <c r="AD37" s="62" t="s">
        <v>232</v>
      </c>
      <c r="AE37" s="72">
        <v>9</v>
      </c>
      <c r="AF37" s="72">
        <v>411.34564147826245</v>
      </c>
      <c r="AG37" s="72">
        <v>230</v>
      </c>
      <c r="AH37" s="72">
        <v>22</v>
      </c>
      <c r="AI37" s="92"/>
      <c r="AJ37" s="92"/>
      <c r="AK37" s="93"/>
      <c r="AL37" s="19"/>
    </row>
    <row r="38" spans="1:53" ht="10.5" customHeight="1" x14ac:dyDescent="0.3">
      <c r="A38" s="94" t="s">
        <v>121</v>
      </c>
      <c r="B38" s="56" t="s">
        <v>37</v>
      </c>
      <c r="C38" s="57">
        <v>2017</v>
      </c>
      <c r="D38" s="58">
        <v>2017</v>
      </c>
      <c r="E38" s="59">
        <v>37.612619233517655</v>
      </c>
      <c r="F38" s="58">
        <v>2015</v>
      </c>
      <c r="G38" s="59">
        <v>62.9</v>
      </c>
      <c r="H38" s="59">
        <v>71.3</v>
      </c>
      <c r="I38" s="60">
        <v>37.612619233517655</v>
      </c>
      <c r="J38" s="58">
        <v>62.9</v>
      </c>
      <c r="K38" s="58">
        <v>71.3</v>
      </c>
      <c r="L38" s="58">
        <v>62.9</v>
      </c>
      <c r="M38" s="58">
        <v>71.3</v>
      </c>
      <c r="N38" s="58">
        <f t="shared" si="2"/>
        <v>2017</v>
      </c>
      <c r="O38" s="58"/>
      <c r="P38" s="58"/>
      <c r="Q38" s="95" t="s">
        <v>122</v>
      </c>
      <c r="R38" s="79" t="s">
        <v>230</v>
      </c>
      <c r="S38" s="96">
        <v>48.9</v>
      </c>
      <c r="T38" s="96">
        <v>35.303915246411712</v>
      </c>
      <c r="U38" s="97">
        <v>62.077704348268703</v>
      </c>
      <c r="V38" s="97" t="s">
        <v>66</v>
      </c>
      <c r="W38" s="98"/>
      <c r="X38" s="98"/>
      <c r="Y38" s="99"/>
      <c r="Z38" s="19"/>
      <c r="AA38" s="20"/>
      <c r="AB38" s="66"/>
      <c r="AC38" s="78" t="s">
        <v>123</v>
      </c>
      <c r="AD38" s="79" t="s">
        <v>230</v>
      </c>
      <c r="AE38" s="96">
        <v>48.9</v>
      </c>
      <c r="AF38" s="96">
        <v>35.303915246411712</v>
      </c>
      <c r="AG38" s="97">
        <v>62.077704348268703</v>
      </c>
      <c r="AH38" s="97" t="s">
        <v>66</v>
      </c>
      <c r="AI38" s="82"/>
      <c r="AJ38" s="82"/>
      <c r="AK38" s="83"/>
      <c r="AL38" s="19"/>
    </row>
    <row r="39" spans="1:53" ht="10.5" customHeight="1" x14ac:dyDescent="0.3">
      <c r="A39" s="55"/>
      <c r="B39" s="58"/>
      <c r="C39" s="57"/>
      <c r="D39" s="58"/>
      <c r="E39" s="59"/>
      <c r="F39" s="58"/>
      <c r="G39" s="59"/>
      <c r="H39" s="59"/>
      <c r="I39" s="60"/>
      <c r="J39" s="58"/>
      <c r="K39" s="58"/>
      <c r="L39" s="58"/>
      <c r="M39" s="58"/>
      <c r="N39" s="58"/>
      <c r="O39" s="58"/>
      <c r="P39" s="58"/>
      <c r="Q39" s="50"/>
      <c r="R39" s="87"/>
      <c r="S39" s="88"/>
      <c r="T39" s="88"/>
      <c r="U39" s="69"/>
      <c r="V39" s="69"/>
      <c r="W39" s="64"/>
      <c r="X39" s="64"/>
      <c r="Y39" s="65"/>
      <c r="Z39" s="19"/>
      <c r="AA39" s="20"/>
      <c r="AB39" s="66"/>
      <c r="AC39" s="50"/>
      <c r="AD39" s="87"/>
      <c r="AE39" s="88"/>
      <c r="AF39" s="88"/>
      <c r="AG39" s="69"/>
      <c r="AH39" s="69"/>
      <c r="AI39" s="64"/>
      <c r="AJ39" s="64"/>
      <c r="AK39" s="65"/>
      <c r="AL39" s="19"/>
    </row>
    <row r="40" spans="1:53" ht="10.5" customHeight="1" x14ac:dyDescent="0.3">
      <c r="A40" s="55"/>
      <c r="B40" s="58"/>
      <c r="C40" s="57"/>
      <c r="D40" s="58"/>
      <c r="E40" s="59"/>
      <c r="F40" s="58"/>
      <c r="G40" s="59"/>
      <c r="H40" s="59"/>
      <c r="I40" s="60"/>
      <c r="J40" s="58"/>
      <c r="K40" s="58"/>
      <c r="L40" s="58"/>
      <c r="M40" s="58"/>
      <c r="N40" s="58"/>
      <c r="O40" s="58"/>
      <c r="P40" s="58"/>
      <c r="Q40" s="50" t="s">
        <v>124</v>
      </c>
      <c r="R40" s="62"/>
      <c r="S40" s="69"/>
      <c r="T40" s="69"/>
      <c r="U40" s="69"/>
      <c r="V40" s="69"/>
      <c r="W40" s="64"/>
      <c r="X40" s="64"/>
      <c r="Y40" s="65"/>
      <c r="Z40" s="19"/>
      <c r="AA40" s="20"/>
      <c r="AB40" s="66"/>
      <c r="AC40" s="50" t="s">
        <v>125</v>
      </c>
      <c r="AD40" s="62"/>
      <c r="AE40" s="69"/>
      <c r="AF40" s="69"/>
      <c r="AG40" s="69"/>
      <c r="AH40" s="69"/>
      <c r="AI40" s="64"/>
      <c r="AJ40" s="64"/>
      <c r="AK40" s="65"/>
      <c r="AL40" s="19"/>
    </row>
    <row r="41" spans="1:53" ht="10.5" customHeight="1" x14ac:dyDescent="0.3">
      <c r="A41" s="55" t="s">
        <v>126</v>
      </c>
      <c r="B41" s="56" t="s">
        <v>37</v>
      </c>
      <c r="C41" s="57">
        <v>2014</v>
      </c>
      <c r="D41" s="58"/>
      <c r="E41" s="59"/>
      <c r="F41" s="58"/>
      <c r="G41" s="59"/>
      <c r="H41" s="59"/>
      <c r="I41" s="60"/>
      <c r="J41" s="58"/>
      <c r="K41" s="58"/>
      <c r="L41" s="58"/>
      <c r="M41" s="58"/>
      <c r="N41" s="58">
        <f t="shared" ref="N41:N53" si="3">IF(C41="",IF(D41="",F41 &amp; "",D41),C41)</f>
        <v>2014</v>
      </c>
      <c r="O41" s="58"/>
      <c r="P41" s="58"/>
      <c r="Q41" s="61" t="s">
        <v>127</v>
      </c>
      <c r="R41" s="100" t="s">
        <v>235</v>
      </c>
      <c r="S41" s="101">
        <v>209.20000000000002</v>
      </c>
      <c r="T41" s="101">
        <v>46.888291892516385</v>
      </c>
      <c r="U41" s="69">
        <v>118.14399016167505</v>
      </c>
      <c r="V41" s="69">
        <v>307.99262369790495</v>
      </c>
      <c r="W41" s="64"/>
      <c r="X41" s="64"/>
      <c r="Y41" s="65"/>
      <c r="Z41" s="19"/>
      <c r="AA41" s="20"/>
      <c r="AB41" s="66"/>
      <c r="AC41" s="61" t="s">
        <v>128</v>
      </c>
      <c r="AD41" s="100" t="s">
        <v>235</v>
      </c>
      <c r="AE41" s="101">
        <v>209.20000000000002</v>
      </c>
      <c r="AF41" s="101">
        <v>46.888291892516385</v>
      </c>
      <c r="AG41" s="69">
        <v>118.14399016167505</v>
      </c>
      <c r="AH41" s="69">
        <v>307.99262369790495</v>
      </c>
      <c r="AI41" s="64"/>
      <c r="AJ41" s="64"/>
      <c r="AK41" s="65"/>
      <c r="AL41" s="19"/>
    </row>
    <row r="42" spans="1:53" ht="10.5" customHeight="1" x14ac:dyDescent="0.3">
      <c r="A42" s="55" t="s">
        <v>129</v>
      </c>
      <c r="B42" s="56" t="s">
        <v>37</v>
      </c>
      <c r="C42" s="57">
        <v>2014</v>
      </c>
      <c r="D42" s="58"/>
      <c r="E42" s="59"/>
      <c r="F42" s="58"/>
      <c r="G42" s="59"/>
      <c r="H42" s="59"/>
      <c r="I42" s="60"/>
      <c r="J42" s="58"/>
      <c r="K42" s="58"/>
      <c r="L42" s="58"/>
      <c r="M42" s="58"/>
      <c r="N42" s="58">
        <f t="shared" si="3"/>
        <v>2014</v>
      </c>
      <c r="O42" s="58"/>
      <c r="P42" s="58"/>
      <c r="Q42" s="102" t="s">
        <v>130</v>
      </c>
      <c r="R42" s="103" t="s">
        <v>235</v>
      </c>
      <c r="S42" s="104">
        <v>690.5</v>
      </c>
      <c r="T42" s="104">
        <v>133.36068876143497</v>
      </c>
      <c r="U42" s="88">
        <v>202.88869862338279</v>
      </c>
      <c r="V42" s="88">
        <v>857.3935155859923</v>
      </c>
      <c r="W42" s="105"/>
      <c r="X42" s="105"/>
      <c r="Y42" s="106"/>
      <c r="Z42" s="19"/>
      <c r="AA42" s="20"/>
      <c r="AB42" s="54"/>
      <c r="AC42" s="102" t="s">
        <v>131</v>
      </c>
      <c r="AD42" s="103" t="s">
        <v>235</v>
      </c>
      <c r="AE42" s="104">
        <v>690.5</v>
      </c>
      <c r="AF42" s="104">
        <v>133.36068876143497</v>
      </c>
      <c r="AG42" s="88">
        <v>202.88869862338279</v>
      </c>
      <c r="AH42" s="88">
        <v>857.3935155859923</v>
      </c>
      <c r="AI42" s="105"/>
      <c r="AJ42" s="105"/>
      <c r="AK42" s="106"/>
      <c r="AL42" s="19"/>
      <c r="AQ42" s="153"/>
      <c r="AR42" s="153"/>
    </row>
    <row r="43" spans="1:53" ht="10.5" customHeight="1" x14ac:dyDescent="0.3">
      <c r="A43" s="55" t="s">
        <v>132</v>
      </c>
      <c r="B43" s="56" t="s">
        <v>37</v>
      </c>
      <c r="C43" s="57">
        <v>2010</v>
      </c>
      <c r="D43" s="58"/>
      <c r="E43" s="59"/>
      <c r="F43" s="58"/>
      <c r="G43" s="59"/>
      <c r="H43" s="59"/>
      <c r="I43" s="60"/>
      <c r="J43" s="58"/>
      <c r="K43" s="58"/>
      <c r="L43" s="58"/>
      <c r="M43" s="58"/>
      <c r="N43" s="58">
        <f t="shared" si="3"/>
        <v>2010</v>
      </c>
      <c r="O43" s="58"/>
      <c r="P43" s="58"/>
      <c r="Q43" s="102" t="s">
        <v>133</v>
      </c>
      <c r="R43" s="103" t="s">
        <v>236</v>
      </c>
      <c r="S43" s="104">
        <v>99.9</v>
      </c>
      <c r="T43" s="104">
        <v>50.618768584805743</v>
      </c>
      <c r="U43" s="88">
        <v>67.663151444731312</v>
      </c>
      <c r="V43" s="88" t="s">
        <v>66</v>
      </c>
      <c r="W43" s="105"/>
      <c r="X43" s="105"/>
      <c r="Y43" s="106"/>
      <c r="Z43" s="19"/>
      <c r="AA43" s="20"/>
      <c r="AB43" s="66"/>
      <c r="AC43" s="102" t="s">
        <v>134</v>
      </c>
      <c r="AD43" s="103" t="s">
        <v>236</v>
      </c>
      <c r="AE43" s="104">
        <v>99.9</v>
      </c>
      <c r="AF43" s="104">
        <v>50.618768584805743</v>
      </c>
      <c r="AG43" s="88">
        <v>67.663151444731312</v>
      </c>
      <c r="AH43" s="88" t="s">
        <v>66</v>
      </c>
      <c r="AI43" s="105"/>
      <c r="AJ43" s="105"/>
      <c r="AK43" s="106"/>
      <c r="AL43" s="19"/>
      <c r="AQ43" s="153" t="s">
        <v>135</v>
      </c>
      <c r="AR43" s="153" t="s">
        <v>136</v>
      </c>
      <c r="AS43" s="162" t="s">
        <v>137</v>
      </c>
      <c r="AT43" s="156"/>
      <c r="AU43" s="156"/>
      <c r="AV43" s="156"/>
      <c r="AW43" s="156"/>
      <c r="AX43" s="156"/>
    </row>
    <row r="44" spans="1:53" ht="10.5" customHeight="1" x14ac:dyDescent="0.3">
      <c r="A44" s="55" t="s">
        <v>138</v>
      </c>
      <c r="B44" s="56" t="s">
        <v>37</v>
      </c>
      <c r="C44" s="57">
        <v>2001</v>
      </c>
      <c r="D44" s="58">
        <v>2015</v>
      </c>
      <c r="E44" s="59">
        <v>71.58459427368372</v>
      </c>
      <c r="F44" s="58"/>
      <c r="G44" s="59"/>
      <c r="H44" s="59"/>
      <c r="I44" s="60">
        <v>71.58459427368372</v>
      </c>
      <c r="J44" s="58"/>
      <c r="K44" s="58"/>
      <c r="L44" s="58"/>
      <c r="M44" s="58"/>
      <c r="N44" s="58">
        <f t="shared" si="3"/>
        <v>2001</v>
      </c>
      <c r="O44" s="58"/>
      <c r="P44" s="58"/>
      <c r="Q44" s="61" t="s">
        <v>139</v>
      </c>
      <c r="R44" s="62" t="s">
        <v>237</v>
      </c>
      <c r="S44" s="69">
        <v>71.2</v>
      </c>
      <c r="T44" s="69">
        <v>71.58943490062731</v>
      </c>
      <c r="U44" s="69">
        <v>89.135887876267773</v>
      </c>
      <c r="V44" s="69">
        <v>99.047956380113988</v>
      </c>
      <c r="W44" s="64"/>
      <c r="X44" s="64"/>
      <c r="Y44" s="65"/>
      <c r="Z44" s="19"/>
      <c r="AA44" s="20"/>
      <c r="AB44" s="66"/>
      <c r="AC44" s="61" t="s">
        <v>140</v>
      </c>
      <c r="AD44" s="62" t="s">
        <v>237</v>
      </c>
      <c r="AE44" s="69">
        <v>71.2</v>
      </c>
      <c r="AF44" s="69">
        <v>71.58943490062731</v>
      </c>
      <c r="AG44" s="69">
        <v>89.135887876267773</v>
      </c>
      <c r="AH44" s="69">
        <v>99.047956380113988</v>
      </c>
      <c r="AI44" s="64"/>
      <c r="AJ44" s="64"/>
      <c r="AK44" s="65"/>
      <c r="AL44" s="19"/>
      <c r="AQ44" s="155"/>
      <c r="AS44" s="156">
        <v>2000</v>
      </c>
      <c r="AT44" s="156">
        <v>2005</v>
      </c>
      <c r="AU44" s="156">
        <v>2010</v>
      </c>
      <c r="AV44" s="156">
        <f>+AW44-1</f>
        <v>2012</v>
      </c>
      <c r="AW44" s="156">
        <f>+AX44-1</f>
        <v>2013</v>
      </c>
      <c r="AX44" s="156">
        <f>+AY44-1</f>
        <v>2014</v>
      </c>
      <c r="AY44" s="156">
        <f>+AZ44-1</f>
        <v>2015</v>
      </c>
      <c r="AZ44" s="156">
        <v>2016</v>
      </c>
      <c r="BA44" s="156">
        <v>2017</v>
      </c>
    </row>
    <row r="45" spans="1:53" ht="10.5" customHeight="1" x14ac:dyDescent="0.3">
      <c r="A45" s="55" t="s">
        <v>141</v>
      </c>
      <c r="B45" s="56" t="s">
        <v>37</v>
      </c>
      <c r="C45" s="57">
        <v>2015</v>
      </c>
      <c r="D45" s="58">
        <v>2015</v>
      </c>
      <c r="E45" s="59">
        <v>39.424398895811223</v>
      </c>
      <c r="F45" s="58"/>
      <c r="G45" s="59"/>
      <c r="H45" s="59"/>
      <c r="I45" s="60">
        <v>39.424398895811223</v>
      </c>
      <c r="J45" s="58"/>
      <c r="K45" s="58"/>
      <c r="L45" s="58"/>
      <c r="M45" s="58"/>
      <c r="N45" s="58">
        <f t="shared" si="3"/>
        <v>2015</v>
      </c>
      <c r="O45" s="58"/>
      <c r="P45" s="58"/>
      <c r="Q45" s="67" t="s">
        <v>142</v>
      </c>
      <c r="R45" s="62" t="s">
        <v>232</v>
      </c>
      <c r="S45" s="69">
        <v>96.6</v>
      </c>
      <c r="T45" s="69">
        <v>51.31709645792931</v>
      </c>
      <c r="U45" s="69" t="s">
        <v>143</v>
      </c>
      <c r="V45" s="69" t="s">
        <v>144</v>
      </c>
      <c r="W45" s="64"/>
      <c r="X45" s="64"/>
      <c r="Y45" s="65"/>
      <c r="Z45" s="19"/>
      <c r="AA45" s="20"/>
      <c r="AB45" s="66"/>
      <c r="AC45" s="61" t="s">
        <v>145</v>
      </c>
      <c r="AD45" s="62" t="s">
        <v>232</v>
      </c>
      <c r="AE45" s="69">
        <v>96.6</v>
      </c>
      <c r="AF45" s="69">
        <v>51.31709645792931</v>
      </c>
      <c r="AG45" s="69" t="s">
        <v>143</v>
      </c>
      <c r="AH45" s="69" t="s">
        <v>144</v>
      </c>
      <c r="AI45" s="64"/>
      <c r="AJ45" s="64"/>
      <c r="AK45" s="65"/>
      <c r="AL45" s="19"/>
      <c r="AO45" s="157" t="s">
        <v>97</v>
      </c>
      <c r="AP45" s="157" t="s">
        <v>44</v>
      </c>
      <c r="AQ45" s="158" t="str">
        <f>$Q$4</f>
        <v>Libyan Arab Jamahiriya</v>
      </c>
      <c r="AR45" s="158" t="str">
        <f>$AC$4</f>
        <v>Jamahiriya Arabe Libyenne</v>
      </c>
      <c r="AS45" s="163">
        <v>70.471999999999994</v>
      </c>
      <c r="AT45" s="163">
        <v>71.361000000000004</v>
      </c>
      <c r="AU45" s="163">
        <v>71.638000000000005</v>
      </c>
      <c r="AV45" s="163">
        <v>71.563999999999993</v>
      </c>
      <c r="AW45" s="163">
        <v>71.58</v>
      </c>
      <c r="AX45" s="163">
        <v>71.646000000000001</v>
      </c>
      <c r="AY45" s="163">
        <v>71.763000000000005</v>
      </c>
      <c r="AZ45" s="163">
        <v>71.921999999999997</v>
      </c>
      <c r="BA45" s="163">
        <v>72.099999999999994</v>
      </c>
    </row>
    <row r="46" spans="1:53" ht="10.5" customHeight="1" x14ac:dyDescent="0.3">
      <c r="A46" s="55" t="s">
        <v>146</v>
      </c>
      <c r="B46" s="56" t="s">
        <v>37</v>
      </c>
      <c r="C46" s="58"/>
      <c r="D46" s="58">
        <v>2016</v>
      </c>
      <c r="E46" s="59">
        <v>3.5631903496360913</v>
      </c>
      <c r="F46" s="58"/>
      <c r="G46" s="59"/>
      <c r="H46" s="59"/>
      <c r="I46" s="60">
        <v>3.5631903496360913</v>
      </c>
      <c r="J46" s="58"/>
      <c r="K46" s="58"/>
      <c r="L46" s="58"/>
      <c r="M46" s="58"/>
      <c r="N46" s="58">
        <f t="shared" si="3"/>
        <v>2016</v>
      </c>
      <c r="O46" s="58"/>
      <c r="P46" s="58"/>
      <c r="Q46" s="61" t="s">
        <v>147</v>
      </c>
      <c r="R46" s="62" t="s">
        <v>234</v>
      </c>
      <c r="S46" s="69"/>
      <c r="T46" s="69">
        <v>39.413272851973815</v>
      </c>
      <c r="U46" s="69">
        <v>60.79493836735886</v>
      </c>
      <c r="V46" s="69">
        <v>96.329181356471381</v>
      </c>
      <c r="W46" s="64"/>
      <c r="X46" s="64"/>
      <c r="Y46" s="65"/>
      <c r="Z46" s="19"/>
      <c r="AA46" s="20"/>
      <c r="AB46" s="66"/>
      <c r="AC46" s="61" t="s">
        <v>148</v>
      </c>
      <c r="AD46" s="62" t="s">
        <v>234</v>
      </c>
      <c r="AE46" s="69" t="s">
        <v>233</v>
      </c>
      <c r="AF46" s="69">
        <v>39.413272851973815</v>
      </c>
      <c r="AG46" s="69">
        <v>60.79493836735886</v>
      </c>
      <c r="AH46" s="69">
        <v>96.329181356471381</v>
      </c>
      <c r="AI46" s="64"/>
      <c r="AJ46" s="64"/>
      <c r="AK46" s="65"/>
      <c r="AL46" s="19"/>
      <c r="AO46" s="157" t="s">
        <v>97</v>
      </c>
      <c r="AP46" s="157" t="s">
        <v>1</v>
      </c>
      <c r="AQ46" s="155" t="s">
        <v>48</v>
      </c>
      <c r="AR46" s="155" t="s">
        <v>49</v>
      </c>
      <c r="AS46" s="163">
        <v>53.720823285389741</v>
      </c>
      <c r="AT46" s="163">
        <v>55.756962450548784</v>
      </c>
      <c r="AU46" s="163">
        <v>58.856635865831201</v>
      </c>
      <c r="AV46" s="163">
        <v>59.910056861072427</v>
      </c>
      <c r="AW46" s="163">
        <v>60.375817508229105</v>
      </c>
      <c r="AX46" s="163">
        <v>60.800971417974672</v>
      </c>
      <c r="AY46" s="163">
        <v>61.18685646869298</v>
      </c>
      <c r="AZ46" s="163">
        <v>61.538288670059856</v>
      </c>
      <c r="BA46" s="163">
        <v>61.864762476931524</v>
      </c>
    </row>
    <row r="47" spans="1:53" ht="10.5" customHeight="1" x14ac:dyDescent="0.3">
      <c r="A47" s="55" t="s">
        <v>149</v>
      </c>
      <c r="B47" s="56" t="s">
        <v>37</v>
      </c>
      <c r="C47" s="58">
        <v>2016</v>
      </c>
      <c r="D47" s="58">
        <v>2016</v>
      </c>
      <c r="E47" s="59">
        <v>221.73946417420336</v>
      </c>
      <c r="F47" s="58"/>
      <c r="G47" s="59"/>
      <c r="H47" s="59"/>
      <c r="I47" s="60">
        <v>221.73946417420336</v>
      </c>
      <c r="J47" s="58"/>
      <c r="K47" s="58"/>
      <c r="L47" s="58"/>
      <c r="M47" s="58"/>
      <c r="N47" s="58">
        <f t="shared" si="3"/>
        <v>2016</v>
      </c>
      <c r="O47" s="58"/>
      <c r="P47" s="58"/>
      <c r="Q47" s="61" t="s">
        <v>150</v>
      </c>
      <c r="R47" s="62" t="s">
        <v>234</v>
      </c>
      <c r="S47" s="69">
        <v>40</v>
      </c>
      <c r="T47" s="69">
        <v>3.7680152191001497</v>
      </c>
      <c r="U47" s="69">
        <v>1.1921137640715016</v>
      </c>
      <c r="V47" s="69" t="s">
        <v>66</v>
      </c>
      <c r="W47" s="107"/>
      <c r="X47" s="107"/>
      <c r="Y47" s="108"/>
      <c r="Z47" s="19"/>
      <c r="AA47" s="20"/>
      <c r="AB47" s="66"/>
      <c r="AC47" s="61" t="s">
        <v>151</v>
      </c>
      <c r="AD47" s="62" t="s">
        <v>234</v>
      </c>
      <c r="AE47" s="69">
        <v>40</v>
      </c>
      <c r="AF47" s="69">
        <v>3.7680152191001497</v>
      </c>
      <c r="AG47" s="69">
        <v>1.1921137640715016</v>
      </c>
      <c r="AH47" s="69" t="s">
        <v>66</v>
      </c>
      <c r="AI47" s="107"/>
      <c r="AJ47" s="107"/>
      <c r="AK47" s="108"/>
      <c r="AL47" s="19"/>
      <c r="AQ47" s="155"/>
      <c r="AR47" s="155"/>
      <c r="AS47" s="161"/>
      <c r="AT47" s="161"/>
      <c r="AU47" s="161"/>
      <c r="AV47" s="161"/>
      <c r="AW47" s="161"/>
      <c r="AX47" s="161"/>
    </row>
    <row r="48" spans="1:53" ht="10.5" customHeight="1" x14ac:dyDescent="0.3">
      <c r="A48" s="55" t="s">
        <v>152</v>
      </c>
      <c r="B48" s="56" t="s">
        <v>37</v>
      </c>
      <c r="C48" s="58">
        <v>2016</v>
      </c>
      <c r="D48" s="58">
        <v>2016</v>
      </c>
      <c r="E48" s="59">
        <v>82.304080018919109</v>
      </c>
      <c r="F48" s="58"/>
      <c r="G48" s="59"/>
      <c r="H48" s="59"/>
      <c r="I48" s="60">
        <v>82.304080018919109</v>
      </c>
      <c r="J48" s="58"/>
      <c r="K48" s="58"/>
      <c r="L48" s="58"/>
      <c r="M48" s="58"/>
      <c r="N48" s="58">
        <f t="shared" si="3"/>
        <v>2016</v>
      </c>
      <c r="O48" s="58"/>
      <c r="P48" s="58"/>
      <c r="Q48" s="61" t="s">
        <v>153</v>
      </c>
      <c r="R48" s="62" t="s">
        <v>234</v>
      </c>
      <c r="S48" s="69">
        <v>99</v>
      </c>
      <c r="T48" s="69">
        <v>245.89165565111441</v>
      </c>
      <c r="U48" s="69">
        <v>149</v>
      </c>
      <c r="V48" s="69">
        <v>22</v>
      </c>
      <c r="W48" s="64"/>
      <c r="X48" s="64"/>
      <c r="Y48" s="65"/>
      <c r="Z48" s="19"/>
      <c r="AA48" s="20"/>
      <c r="AB48" s="109"/>
      <c r="AC48" s="61" t="s">
        <v>154</v>
      </c>
      <c r="AD48" s="62" t="s">
        <v>234</v>
      </c>
      <c r="AE48" s="69">
        <v>99</v>
      </c>
      <c r="AF48" s="69">
        <v>245.89165565111441</v>
      </c>
      <c r="AG48" s="69">
        <v>149</v>
      </c>
      <c r="AH48" s="69">
        <v>22</v>
      </c>
      <c r="AI48" s="64"/>
      <c r="AJ48" s="64"/>
      <c r="AK48" s="65"/>
      <c r="AL48" s="19"/>
    </row>
    <row r="49" spans="1:53" ht="10.5" customHeight="1" x14ac:dyDescent="0.3">
      <c r="A49" s="55" t="s">
        <v>155</v>
      </c>
      <c r="B49" s="56" t="s">
        <v>37</v>
      </c>
      <c r="C49" s="58">
        <v>2016</v>
      </c>
      <c r="D49" s="58">
        <v>2016</v>
      </c>
      <c r="E49" s="59">
        <v>74.685748853806004</v>
      </c>
      <c r="F49" s="58"/>
      <c r="G49" s="59"/>
      <c r="H49" s="59"/>
      <c r="I49" s="60">
        <v>74.685748853806004</v>
      </c>
      <c r="J49" s="58"/>
      <c r="K49" s="58"/>
      <c r="L49" s="58"/>
      <c r="M49" s="58"/>
      <c r="N49" s="58">
        <f t="shared" si="3"/>
        <v>2016</v>
      </c>
      <c r="O49" s="58"/>
      <c r="P49" s="58"/>
      <c r="Q49" s="61" t="s">
        <v>156</v>
      </c>
      <c r="R49" s="62" t="s">
        <v>234</v>
      </c>
      <c r="S49" s="69">
        <v>97</v>
      </c>
      <c r="T49" s="69">
        <v>84.136815663436224</v>
      </c>
      <c r="U49" s="69">
        <v>90.040814711493283</v>
      </c>
      <c r="V49" s="69" t="s">
        <v>66</v>
      </c>
      <c r="W49" s="64"/>
      <c r="X49" s="64"/>
      <c r="Y49" s="65"/>
      <c r="Z49" s="19"/>
      <c r="AA49" s="20"/>
      <c r="AB49" s="109"/>
      <c r="AC49" s="61" t="s">
        <v>157</v>
      </c>
      <c r="AD49" s="62" t="s">
        <v>234</v>
      </c>
      <c r="AE49" s="69">
        <v>97</v>
      </c>
      <c r="AF49" s="69">
        <v>84.136815663436224</v>
      </c>
      <c r="AG49" s="69">
        <v>90.040814711493283</v>
      </c>
      <c r="AH49" s="69" t="s">
        <v>66</v>
      </c>
      <c r="AI49" s="64"/>
      <c r="AJ49" s="64"/>
      <c r="AK49" s="65"/>
      <c r="AL49" s="19"/>
    </row>
    <row r="50" spans="1:53" ht="10.5" customHeight="1" x14ac:dyDescent="0.3">
      <c r="A50" s="55" t="s">
        <v>158</v>
      </c>
      <c r="B50" s="56" t="s">
        <v>37</v>
      </c>
      <c r="C50" s="58">
        <v>2007</v>
      </c>
      <c r="D50" s="58"/>
      <c r="E50" s="59"/>
      <c r="F50" s="58"/>
      <c r="G50" s="59"/>
      <c r="H50" s="59"/>
      <c r="I50" s="60"/>
      <c r="J50" s="58"/>
      <c r="K50" s="58"/>
      <c r="L50" s="58"/>
      <c r="M50" s="58"/>
      <c r="N50" s="58">
        <f t="shared" si="3"/>
        <v>2007</v>
      </c>
      <c r="O50" s="58"/>
      <c r="P50" s="58"/>
      <c r="Q50" s="61" t="s">
        <v>159</v>
      </c>
      <c r="R50" s="62" t="s">
        <v>238</v>
      </c>
      <c r="S50" s="69">
        <v>5.5999999046325701</v>
      </c>
      <c r="T50" s="69">
        <v>75.978175066083978</v>
      </c>
      <c r="U50" s="69">
        <v>82.670074469412157</v>
      </c>
      <c r="V50" s="69">
        <v>93.906155518110594</v>
      </c>
      <c r="W50" s="64"/>
      <c r="X50" s="64"/>
      <c r="Y50" s="65"/>
      <c r="Z50" s="19"/>
      <c r="AA50" s="20"/>
      <c r="AB50" s="109"/>
      <c r="AC50" s="61" t="s">
        <v>160</v>
      </c>
      <c r="AD50" s="62" t="s">
        <v>238</v>
      </c>
      <c r="AE50" s="69">
        <v>5.5999999046325701</v>
      </c>
      <c r="AF50" s="69">
        <v>75.978175066083978</v>
      </c>
      <c r="AG50" s="69">
        <v>82.670074469412157</v>
      </c>
      <c r="AH50" s="69">
        <v>93.906155518110594</v>
      </c>
      <c r="AI50" s="64"/>
      <c r="AJ50" s="64"/>
      <c r="AK50" s="65"/>
      <c r="AL50" s="19"/>
    </row>
    <row r="51" spans="1:53" ht="10.5" customHeight="1" x14ac:dyDescent="0.3">
      <c r="A51" s="89" t="s">
        <v>161</v>
      </c>
      <c r="B51" s="56" t="s">
        <v>37</v>
      </c>
      <c r="C51" s="58">
        <v>2007</v>
      </c>
      <c r="D51" s="58"/>
      <c r="E51" s="59"/>
      <c r="F51" s="58"/>
      <c r="G51" s="59"/>
      <c r="H51" s="59"/>
      <c r="I51" s="60"/>
      <c r="J51" s="58"/>
      <c r="K51" s="58"/>
      <c r="L51" s="58"/>
      <c r="M51" s="58"/>
      <c r="N51" s="58">
        <f t="shared" si="3"/>
        <v>2007</v>
      </c>
      <c r="O51" s="58"/>
      <c r="P51" s="58"/>
      <c r="Q51" s="61" t="s">
        <v>162</v>
      </c>
      <c r="R51" s="62" t="s">
        <v>238</v>
      </c>
      <c r="S51" s="69">
        <v>21</v>
      </c>
      <c r="T51" s="69">
        <v>20.787102437634687</v>
      </c>
      <c r="U51" s="69">
        <v>16.989999999999998</v>
      </c>
      <c r="V51" s="69">
        <v>0.89</v>
      </c>
      <c r="W51" s="64"/>
      <c r="X51" s="64"/>
      <c r="Y51" s="65"/>
      <c r="Z51" s="19"/>
      <c r="AA51" s="20"/>
      <c r="AB51" s="109"/>
      <c r="AC51" s="61" t="s">
        <v>163</v>
      </c>
      <c r="AD51" s="62" t="s">
        <v>238</v>
      </c>
      <c r="AE51" s="69">
        <v>21</v>
      </c>
      <c r="AF51" s="69">
        <v>20.787102437634687</v>
      </c>
      <c r="AG51" s="69">
        <v>16.989999999999998</v>
      </c>
      <c r="AH51" s="69">
        <v>0.89</v>
      </c>
      <c r="AI51" s="64"/>
      <c r="AJ51" s="64"/>
      <c r="AK51" s="65"/>
      <c r="AL51" s="19"/>
    </row>
    <row r="52" spans="1:53" ht="10.5" customHeight="1" x14ac:dyDescent="0.3">
      <c r="A52" s="110" t="s">
        <v>164</v>
      </c>
      <c r="B52" s="56" t="s">
        <v>37</v>
      </c>
      <c r="C52" s="58"/>
      <c r="D52" s="58">
        <v>2011</v>
      </c>
      <c r="E52" s="59">
        <v>21.1166905575</v>
      </c>
      <c r="F52" s="58"/>
      <c r="G52" s="59"/>
      <c r="H52" s="59"/>
      <c r="I52" s="60">
        <v>21.1166905575</v>
      </c>
      <c r="J52" s="58"/>
      <c r="K52" s="58"/>
      <c r="L52" s="58"/>
      <c r="M52" s="58"/>
      <c r="N52" s="58">
        <f t="shared" si="3"/>
        <v>2011</v>
      </c>
      <c r="O52" s="58"/>
      <c r="P52" s="58"/>
      <c r="Q52" s="61" t="s">
        <v>165</v>
      </c>
      <c r="R52" s="62" t="s">
        <v>231</v>
      </c>
      <c r="S52" s="111"/>
      <c r="T52" s="112">
        <v>2620.7816795892436</v>
      </c>
      <c r="U52" s="112">
        <v>2335</v>
      </c>
      <c r="V52" s="112">
        <v>3416</v>
      </c>
      <c r="W52" s="105"/>
      <c r="X52" s="105"/>
      <c r="Y52" s="106"/>
      <c r="Z52" s="19"/>
      <c r="AA52" s="20"/>
      <c r="AB52" s="109"/>
      <c r="AC52" s="102" t="s">
        <v>166</v>
      </c>
      <c r="AD52" s="62" t="s">
        <v>231</v>
      </c>
      <c r="AE52" s="112" t="s">
        <v>233</v>
      </c>
      <c r="AF52" s="112">
        <v>2620.7816795892436</v>
      </c>
      <c r="AG52" s="112">
        <v>2335</v>
      </c>
      <c r="AH52" s="112">
        <v>3416</v>
      </c>
      <c r="AI52" s="105"/>
      <c r="AJ52" s="105"/>
      <c r="AK52" s="106"/>
      <c r="AL52" s="19"/>
    </row>
    <row r="53" spans="1:53" ht="10.5" customHeight="1" x14ac:dyDescent="0.3">
      <c r="A53" s="55" t="s">
        <v>167</v>
      </c>
      <c r="B53" s="56" t="s">
        <v>37</v>
      </c>
      <c r="C53" s="58">
        <v>2014</v>
      </c>
      <c r="D53" s="58">
        <v>2010</v>
      </c>
      <c r="E53" s="59">
        <v>5.8605251901831359</v>
      </c>
      <c r="F53" s="58">
        <v>2010</v>
      </c>
      <c r="G53" s="59">
        <v>2.9460989405000002</v>
      </c>
      <c r="H53" s="59">
        <v>8.1663707981999991</v>
      </c>
      <c r="I53" s="60">
        <v>5.8605251901831359</v>
      </c>
      <c r="J53" s="58">
        <v>2.9460989405000002</v>
      </c>
      <c r="K53" s="58">
        <v>8.1663707981999991</v>
      </c>
      <c r="L53" s="58">
        <v>2.9460989405000002</v>
      </c>
      <c r="M53" s="58">
        <v>8.1663707981999991</v>
      </c>
      <c r="N53" s="58">
        <f t="shared" si="3"/>
        <v>2014</v>
      </c>
      <c r="O53" s="58"/>
      <c r="P53" s="58"/>
      <c r="Q53" s="78" t="s">
        <v>168</v>
      </c>
      <c r="R53" s="79" t="s">
        <v>235</v>
      </c>
      <c r="S53" s="80">
        <v>3.6540791590883002</v>
      </c>
      <c r="T53" s="80">
        <v>2.6914347327550323</v>
      </c>
      <c r="U53" s="81">
        <v>3.0603308732344527</v>
      </c>
      <c r="V53" s="81">
        <v>7.3452183996491618</v>
      </c>
      <c r="W53" s="82"/>
      <c r="X53" s="82"/>
      <c r="Y53" s="83"/>
      <c r="Z53" s="19"/>
      <c r="AA53" s="20"/>
      <c r="AB53" s="109"/>
      <c r="AC53" s="78" t="s">
        <v>169</v>
      </c>
      <c r="AD53" s="79" t="s">
        <v>235</v>
      </c>
      <c r="AE53" s="80">
        <v>3.6540791590883002</v>
      </c>
      <c r="AF53" s="80">
        <v>2.6914347327550323</v>
      </c>
      <c r="AG53" s="81">
        <v>3.0603308732344527</v>
      </c>
      <c r="AH53" s="81">
        <v>7.3452183996491618</v>
      </c>
      <c r="AI53" s="82"/>
      <c r="AJ53" s="82"/>
      <c r="AK53" s="83"/>
      <c r="AL53" s="19"/>
    </row>
    <row r="54" spans="1:53" ht="10.5" customHeight="1" x14ac:dyDescent="0.3">
      <c r="A54" s="55"/>
      <c r="B54" s="58"/>
      <c r="C54" s="58"/>
      <c r="D54" s="58"/>
      <c r="E54" s="59"/>
      <c r="F54" s="58"/>
      <c r="G54" s="59"/>
      <c r="H54" s="59"/>
      <c r="I54" s="60"/>
      <c r="J54" s="58"/>
      <c r="K54" s="58"/>
      <c r="L54" s="58"/>
      <c r="M54" s="58"/>
      <c r="N54" s="58"/>
      <c r="O54" s="58"/>
      <c r="P54" s="58"/>
      <c r="Q54" s="61"/>
      <c r="R54" s="87"/>
      <c r="S54" s="88"/>
      <c r="T54" s="88"/>
      <c r="U54" s="69"/>
      <c r="V54" s="69"/>
      <c r="W54" s="64"/>
      <c r="X54" s="64"/>
      <c r="Y54" s="65"/>
      <c r="Z54" s="19"/>
      <c r="AA54" s="20"/>
      <c r="AB54" s="109"/>
      <c r="AC54" s="61"/>
      <c r="AD54" s="87"/>
      <c r="AE54" s="88"/>
      <c r="AF54" s="88"/>
      <c r="AG54" s="69"/>
      <c r="AH54" s="69"/>
      <c r="AI54" s="64"/>
      <c r="AJ54" s="64"/>
      <c r="AK54" s="65"/>
      <c r="AL54" s="19"/>
    </row>
    <row r="55" spans="1:53" ht="10.5" customHeight="1" x14ac:dyDescent="0.3">
      <c r="A55" s="55"/>
      <c r="B55" s="58"/>
      <c r="C55" s="58"/>
      <c r="D55" s="58"/>
      <c r="E55" s="59"/>
      <c r="F55" s="58"/>
      <c r="G55" s="59"/>
      <c r="H55" s="59"/>
      <c r="I55" s="60"/>
      <c r="J55" s="58"/>
      <c r="K55" s="58"/>
      <c r="L55" s="58"/>
      <c r="M55" s="58"/>
      <c r="N55" s="58"/>
      <c r="O55" s="58"/>
      <c r="P55" s="58"/>
      <c r="Q55" s="50" t="s">
        <v>170</v>
      </c>
      <c r="R55" s="62"/>
      <c r="S55" s="69"/>
      <c r="T55" s="69"/>
      <c r="U55" s="69"/>
      <c r="V55" s="69"/>
      <c r="W55" s="64"/>
      <c r="X55" s="64"/>
      <c r="Y55" s="65"/>
      <c r="Z55" s="19"/>
      <c r="AA55" s="20"/>
      <c r="AB55" s="109"/>
      <c r="AC55" s="50" t="s">
        <v>171</v>
      </c>
      <c r="AD55" s="62"/>
      <c r="AE55" s="69"/>
      <c r="AF55" s="69"/>
      <c r="AG55" s="69"/>
      <c r="AH55" s="69"/>
      <c r="AI55" s="64"/>
      <c r="AJ55" s="64"/>
      <c r="AK55" s="65"/>
      <c r="AL55" s="19"/>
    </row>
    <row r="56" spans="1:53" ht="10.5" customHeight="1" x14ac:dyDescent="0.3">
      <c r="A56" s="55"/>
      <c r="B56" s="58"/>
      <c r="C56" s="58"/>
      <c r="D56" s="58"/>
      <c r="E56" s="59"/>
      <c r="F56" s="58"/>
      <c r="G56" s="59"/>
      <c r="H56" s="59"/>
      <c r="I56" s="60"/>
      <c r="J56" s="58"/>
      <c r="K56" s="58"/>
      <c r="L56" s="58"/>
      <c r="M56" s="58"/>
      <c r="N56" s="58"/>
      <c r="O56" s="58"/>
      <c r="P56" s="58"/>
      <c r="Q56" s="61" t="s">
        <v>172</v>
      </c>
      <c r="R56" s="62"/>
      <c r="S56" s="69"/>
      <c r="T56" s="69"/>
      <c r="U56" s="69"/>
      <c r="V56" s="69"/>
      <c r="W56" s="64"/>
      <c r="X56" s="64"/>
      <c r="Y56" s="65"/>
      <c r="Z56" s="19"/>
      <c r="AA56" s="20"/>
      <c r="AB56" s="109"/>
      <c r="AC56" s="61" t="s">
        <v>173</v>
      </c>
      <c r="AD56" s="62"/>
      <c r="AE56" s="69"/>
      <c r="AF56" s="69"/>
      <c r="AG56" s="69"/>
      <c r="AH56" s="69"/>
      <c r="AI56" s="64"/>
      <c r="AJ56" s="64"/>
      <c r="AK56" s="65"/>
      <c r="AL56" s="19"/>
    </row>
    <row r="57" spans="1:53" ht="10.5" customHeight="1" x14ac:dyDescent="0.3">
      <c r="A57" s="55" t="s">
        <v>174</v>
      </c>
      <c r="B57" s="56" t="s">
        <v>37</v>
      </c>
      <c r="C57" s="58">
        <v>2006</v>
      </c>
      <c r="D57" s="58">
        <v>2015</v>
      </c>
      <c r="E57" s="59">
        <v>101.61765740146822</v>
      </c>
      <c r="F57" s="58"/>
      <c r="G57" s="59"/>
      <c r="H57" s="59"/>
      <c r="I57" s="60">
        <v>101.61765740146822</v>
      </c>
      <c r="J57" s="58"/>
      <c r="K57" s="58"/>
      <c r="L57" s="58"/>
      <c r="M57" s="58"/>
      <c r="N57" s="58">
        <f t="shared" ref="N57:N72" si="4">IF(C57="",IF(D57="",F57 &amp; "",D57),C57)</f>
        <v>2006</v>
      </c>
      <c r="O57" s="58"/>
      <c r="P57" s="58"/>
      <c r="Q57" s="67" t="s">
        <v>175</v>
      </c>
      <c r="R57" s="62" t="s">
        <v>239</v>
      </c>
      <c r="S57" s="69">
        <v>109.30911</v>
      </c>
      <c r="T57" s="69">
        <v>106.38195276125407</v>
      </c>
      <c r="U57" s="69">
        <v>109.393928527832</v>
      </c>
      <c r="V57" s="69">
        <v>101.282066345215</v>
      </c>
      <c r="W57" s="64"/>
      <c r="X57" s="64"/>
      <c r="Y57" s="65"/>
      <c r="Z57" s="19"/>
      <c r="AA57" s="20"/>
      <c r="AB57" s="109"/>
      <c r="AC57" s="61" t="s">
        <v>176</v>
      </c>
      <c r="AD57" s="62" t="s">
        <v>239</v>
      </c>
      <c r="AE57" s="69">
        <v>109.30911</v>
      </c>
      <c r="AF57" s="69">
        <v>106.38195276125407</v>
      </c>
      <c r="AG57" s="69">
        <v>109.393928527832</v>
      </c>
      <c r="AH57" s="69">
        <v>101.282066345215</v>
      </c>
      <c r="AI57" s="64"/>
      <c r="AJ57" s="64"/>
      <c r="AK57" s="65"/>
      <c r="AL57" s="19"/>
      <c r="AQ57" s="153"/>
    </row>
    <row r="58" spans="1:53" ht="10.5" customHeight="1" x14ac:dyDescent="0.3">
      <c r="A58" s="55" t="s">
        <v>177</v>
      </c>
      <c r="B58" s="56" t="s">
        <v>37</v>
      </c>
      <c r="C58" s="58">
        <v>2006</v>
      </c>
      <c r="D58" s="58">
        <v>2015</v>
      </c>
      <c r="E58" s="59">
        <v>99.318587403706005</v>
      </c>
      <c r="F58" s="58"/>
      <c r="G58" s="59"/>
      <c r="H58" s="59"/>
      <c r="I58" s="60">
        <v>99.318587403706005</v>
      </c>
      <c r="J58" s="58"/>
      <c r="K58" s="58"/>
      <c r="L58" s="58"/>
      <c r="M58" s="58"/>
      <c r="N58" s="58">
        <f t="shared" si="4"/>
        <v>2006</v>
      </c>
      <c r="O58" s="58"/>
      <c r="P58" s="58"/>
      <c r="Q58" s="67" t="s">
        <v>178</v>
      </c>
      <c r="R58" s="62" t="s">
        <v>239</v>
      </c>
      <c r="S58" s="69">
        <v>106.98833999999999</v>
      </c>
      <c r="T58" s="69">
        <v>102.61175841966461</v>
      </c>
      <c r="U58" s="69">
        <v>107.60791015625</v>
      </c>
      <c r="V58" s="69">
        <v>101.056846618652</v>
      </c>
      <c r="W58" s="64"/>
      <c r="X58" s="64"/>
      <c r="Y58" s="65"/>
      <c r="Z58" s="19"/>
      <c r="AA58" s="20"/>
      <c r="AB58" s="109"/>
      <c r="AC58" s="61" t="s">
        <v>179</v>
      </c>
      <c r="AD58" s="62" t="s">
        <v>239</v>
      </c>
      <c r="AE58" s="69">
        <v>106.98833999999999</v>
      </c>
      <c r="AF58" s="69">
        <v>102.61175841966461</v>
      </c>
      <c r="AG58" s="69">
        <v>107.60791015625</v>
      </c>
      <c r="AH58" s="69">
        <v>101.056846618652</v>
      </c>
      <c r="AI58" s="64"/>
      <c r="AJ58" s="64"/>
      <c r="AK58" s="65"/>
      <c r="AL58" s="19"/>
      <c r="AQ58" s="153" t="s">
        <v>180</v>
      </c>
      <c r="AR58" s="153" t="s">
        <v>181</v>
      </c>
      <c r="AS58" s="162" t="s">
        <v>182</v>
      </c>
      <c r="AT58" s="156"/>
      <c r="AU58" s="156"/>
      <c r="AV58" s="156"/>
      <c r="AW58" s="156"/>
      <c r="AX58" s="156"/>
    </row>
    <row r="59" spans="1:53" ht="10.5" customHeight="1" x14ac:dyDescent="0.3">
      <c r="A59" s="55" t="s">
        <v>183</v>
      </c>
      <c r="B59" s="56" t="s">
        <v>37</v>
      </c>
      <c r="C59" s="58">
        <v>2006</v>
      </c>
      <c r="D59" s="58">
        <v>2012</v>
      </c>
      <c r="E59" s="59">
        <v>49.108978136917976</v>
      </c>
      <c r="F59" s="58"/>
      <c r="G59" s="59"/>
      <c r="H59" s="59"/>
      <c r="I59" s="60">
        <v>49.108978136917976</v>
      </c>
      <c r="J59" s="58"/>
      <c r="K59" s="58"/>
      <c r="L59" s="58"/>
      <c r="M59" s="58"/>
      <c r="N59" s="58">
        <f t="shared" si="4"/>
        <v>2006</v>
      </c>
      <c r="O59" s="58"/>
      <c r="P59" s="58"/>
      <c r="Q59" s="67" t="s">
        <v>184</v>
      </c>
      <c r="R59" s="62" t="s">
        <v>239</v>
      </c>
      <c r="S59" s="69">
        <v>97.888480000000001</v>
      </c>
      <c r="T59" s="69">
        <v>54.574819636238487</v>
      </c>
      <c r="U59" s="69">
        <v>68.992118835449205</v>
      </c>
      <c r="V59" s="69">
        <v>100.209091186523</v>
      </c>
      <c r="W59" s="52"/>
      <c r="X59" s="52"/>
      <c r="Y59" s="53"/>
      <c r="Z59" s="19"/>
      <c r="AA59" s="20"/>
      <c r="AB59" s="109"/>
      <c r="AC59" s="61" t="s">
        <v>185</v>
      </c>
      <c r="AD59" s="62" t="s">
        <v>239</v>
      </c>
      <c r="AE59" s="69">
        <v>97.888480000000001</v>
      </c>
      <c r="AF59" s="69">
        <v>54.574819636238487</v>
      </c>
      <c r="AG59" s="69">
        <v>68.992118835449205</v>
      </c>
      <c r="AH59" s="69">
        <v>100.209091186523</v>
      </c>
      <c r="AI59" s="52"/>
      <c r="AJ59" s="52"/>
      <c r="AK59" s="53"/>
      <c r="AL59" s="19"/>
      <c r="AQ59" s="155"/>
      <c r="AS59" s="156">
        <v>2000</v>
      </c>
      <c r="AT59" s="156">
        <v>2005</v>
      </c>
      <c r="AU59" s="156">
        <v>2010</v>
      </c>
      <c r="AV59" s="156">
        <v>2011</v>
      </c>
      <c r="AW59" s="156">
        <v>2012</v>
      </c>
      <c r="AX59" s="156">
        <v>2013</v>
      </c>
      <c r="AY59" s="156">
        <v>2014</v>
      </c>
      <c r="AZ59" s="156">
        <v>2015</v>
      </c>
      <c r="BA59" s="156">
        <v>2016</v>
      </c>
    </row>
    <row r="60" spans="1:53" ht="10.5" customHeight="1" x14ac:dyDescent="0.3">
      <c r="A60" s="55" t="s">
        <v>186</v>
      </c>
      <c r="B60" s="56" t="s">
        <v>37</v>
      </c>
      <c r="C60" s="58">
        <v>2006</v>
      </c>
      <c r="D60" s="58">
        <v>2012</v>
      </c>
      <c r="E60" s="59">
        <v>46.349713383321834</v>
      </c>
      <c r="F60" s="58"/>
      <c r="G60" s="59"/>
      <c r="H60" s="59"/>
      <c r="I60" s="60">
        <v>46.349713383321834</v>
      </c>
      <c r="J60" s="58"/>
      <c r="K60" s="58"/>
      <c r="L60" s="58"/>
      <c r="M60" s="58"/>
      <c r="N60" s="58">
        <f t="shared" si="4"/>
        <v>2006</v>
      </c>
      <c r="O60" s="58"/>
      <c r="P60" s="58"/>
      <c r="Q60" s="67" t="s">
        <v>187</v>
      </c>
      <c r="R60" s="62" t="s">
        <v>239</v>
      </c>
      <c r="S60" s="69">
        <v>105.97914</v>
      </c>
      <c r="T60" s="69">
        <v>51.364795532387035</v>
      </c>
      <c r="U60" s="69">
        <v>67.674301147460895</v>
      </c>
      <c r="V60" s="69">
        <v>99.863510131835895</v>
      </c>
      <c r="W60" s="52"/>
      <c r="X60" s="52"/>
      <c r="Y60" s="53"/>
      <c r="Z60" s="19"/>
      <c r="AA60" s="20"/>
      <c r="AB60" s="109"/>
      <c r="AC60" s="61" t="s">
        <v>188</v>
      </c>
      <c r="AD60" s="62" t="s">
        <v>239</v>
      </c>
      <c r="AE60" s="69">
        <v>105.97914</v>
      </c>
      <c r="AF60" s="69">
        <v>51.364795532387035</v>
      </c>
      <c r="AG60" s="69">
        <v>67.674301147460895</v>
      </c>
      <c r="AH60" s="69">
        <v>99.863510131835895</v>
      </c>
      <c r="AI60" s="52"/>
      <c r="AJ60" s="52"/>
      <c r="AK60" s="53"/>
      <c r="AL60" s="19"/>
      <c r="AO60" s="157" t="s">
        <v>109</v>
      </c>
      <c r="AP60" s="157" t="s">
        <v>44</v>
      </c>
      <c r="AQ60" s="158" t="str">
        <f>$Q$4</f>
        <v>Libyan Arab Jamahiriya</v>
      </c>
      <c r="AR60" s="158" t="str">
        <f>$AC$4</f>
        <v>Jamahiriya Arabe Libyenne</v>
      </c>
      <c r="AS60" s="163">
        <v>24.2</v>
      </c>
      <c r="AT60" s="163">
        <v>19.8</v>
      </c>
      <c r="AU60" s="163">
        <v>14.2</v>
      </c>
      <c r="AV60" s="163">
        <v>13.9</v>
      </c>
      <c r="AW60" s="163">
        <v>12.9</v>
      </c>
      <c r="AX60" s="163">
        <v>12.4</v>
      </c>
      <c r="AY60" s="163">
        <v>11.9</v>
      </c>
      <c r="AZ60" s="163">
        <v>11.5</v>
      </c>
      <c r="BA60" s="163">
        <v>11</v>
      </c>
    </row>
    <row r="61" spans="1:53" ht="10.5" customHeight="1" x14ac:dyDescent="0.3">
      <c r="A61" s="55" t="s">
        <v>189</v>
      </c>
      <c r="B61" s="56" t="s">
        <v>37</v>
      </c>
      <c r="C61" s="58"/>
      <c r="D61" s="58">
        <v>2010</v>
      </c>
      <c r="E61" s="59">
        <v>45.457297827488581</v>
      </c>
      <c r="F61" s="58"/>
      <c r="G61" s="59"/>
      <c r="H61" s="59"/>
      <c r="I61" s="60">
        <v>45.457297827488581</v>
      </c>
      <c r="J61" s="58"/>
      <c r="K61" s="58"/>
      <c r="L61" s="58"/>
      <c r="M61" s="58"/>
      <c r="N61" s="58">
        <f t="shared" si="4"/>
        <v>2010</v>
      </c>
      <c r="O61" s="58"/>
      <c r="P61" s="58"/>
      <c r="Q61" s="67" t="s">
        <v>190</v>
      </c>
      <c r="R61" s="62" t="s">
        <v>236</v>
      </c>
      <c r="S61" s="69"/>
      <c r="T61" s="69">
        <v>45.054859074972001</v>
      </c>
      <c r="U61" s="69">
        <v>58.084110260009801</v>
      </c>
      <c r="V61" s="69">
        <v>81.609352111816406</v>
      </c>
      <c r="W61" s="64"/>
      <c r="X61" s="64"/>
      <c r="Y61" s="65"/>
      <c r="Z61" s="19"/>
      <c r="AA61" s="20"/>
      <c r="AB61" s="113"/>
      <c r="AC61" s="61" t="s">
        <v>191</v>
      </c>
      <c r="AD61" s="62" t="s">
        <v>236</v>
      </c>
      <c r="AE61" s="69" t="s">
        <v>233</v>
      </c>
      <c r="AF61" s="69">
        <v>45.054859074972001</v>
      </c>
      <c r="AG61" s="69">
        <v>58.084110260009801</v>
      </c>
      <c r="AH61" s="69">
        <v>81.609352111816406</v>
      </c>
      <c r="AI61" s="64"/>
      <c r="AJ61" s="64"/>
      <c r="AK61" s="65"/>
      <c r="AL61" s="19"/>
      <c r="AO61" s="157" t="s">
        <v>109</v>
      </c>
      <c r="AP61" s="157" t="s">
        <v>44</v>
      </c>
      <c r="AQ61" s="155" t="s">
        <v>10</v>
      </c>
      <c r="AR61" s="155" t="s">
        <v>49</v>
      </c>
      <c r="AS61" s="163">
        <v>87.46224661694589</v>
      </c>
      <c r="AT61" s="163">
        <v>73.417762967389436</v>
      </c>
      <c r="AU61" s="163">
        <v>60.345284209929595</v>
      </c>
      <c r="AV61" s="163">
        <v>58.107026626385164</v>
      </c>
      <c r="AW61" s="163">
        <v>56.031525166072896</v>
      </c>
      <c r="AX61" s="163">
        <v>54.131041540134682</v>
      </c>
      <c r="AY61" s="163">
        <v>52.335528506680262</v>
      </c>
      <c r="AZ61" s="163">
        <v>50.754486006685369</v>
      </c>
      <c r="BA61" s="163">
        <v>49.283338722847823</v>
      </c>
    </row>
    <row r="62" spans="1:53" ht="10.5" customHeight="1" x14ac:dyDescent="0.3">
      <c r="A62" s="55" t="s">
        <v>192</v>
      </c>
      <c r="B62" s="56" t="s">
        <v>37</v>
      </c>
      <c r="C62" s="58"/>
      <c r="D62" s="58"/>
      <c r="E62" s="59"/>
      <c r="F62" s="58"/>
      <c r="G62" s="59"/>
      <c r="H62" s="59"/>
      <c r="I62" s="60"/>
      <c r="J62" s="58"/>
      <c r="K62" s="58"/>
      <c r="L62" s="58"/>
      <c r="M62" s="58"/>
      <c r="N62" s="58" t="str">
        <f t="shared" si="4"/>
        <v/>
      </c>
      <c r="O62" s="58"/>
      <c r="P62" s="58"/>
      <c r="Q62" s="61" t="s">
        <v>193</v>
      </c>
      <c r="R62" s="62" t="s">
        <v>233</v>
      </c>
      <c r="S62" s="69"/>
      <c r="T62" s="69">
        <v>61.847989280136623</v>
      </c>
      <c r="U62" s="69">
        <v>80.416821440569194</v>
      </c>
      <c r="V62" s="69">
        <v>99.155680000000004</v>
      </c>
      <c r="W62" s="64"/>
      <c r="X62" s="64"/>
      <c r="Y62" s="65"/>
      <c r="Z62" s="19"/>
      <c r="AA62" s="20"/>
      <c r="AB62" s="113"/>
      <c r="AC62" s="61" t="s">
        <v>194</v>
      </c>
      <c r="AD62" s="62" t="s">
        <v>233</v>
      </c>
      <c r="AE62" s="69" t="s">
        <v>233</v>
      </c>
      <c r="AF62" s="69">
        <v>61.847989280136623</v>
      </c>
      <c r="AG62" s="69">
        <v>80.416821440569194</v>
      </c>
      <c r="AH62" s="69">
        <v>99.155680000000004</v>
      </c>
      <c r="AI62" s="64"/>
      <c r="AJ62" s="64"/>
      <c r="AK62" s="65"/>
      <c r="AL62" s="19"/>
    </row>
    <row r="63" spans="1:53" ht="10.5" customHeight="1" x14ac:dyDescent="0.3">
      <c r="A63" s="55" t="s">
        <v>195</v>
      </c>
      <c r="B63" s="56" t="s">
        <v>37</v>
      </c>
      <c r="C63" s="58"/>
      <c r="D63" s="58"/>
      <c r="E63" s="59"/>
      <c r="F63" s="58"/>
      <c r="G63" s="59"/>
      <c r="H63" s="59"/>
      <c r="I63" s="60"/>
      <c r="J63" s="58"/>
      <c r="K63" s="58"/>
      <c r="L63" s="58"/>
      <c r="M63" s="58"/>
      <c r="N63" s="58" t="str">
        <f t="shared" si="4"/>
        <v/>
      </c>
      <c r="O63" s="58"/>
      <c r="P63" s="58"/>
      <c r="Q63" s="61" t="s">
        <v>196</v>
      </c>
      <c r="R63" s="62" t="s">
        <v>233</v>
      </c>
      <c r="S63" s="69"/>
      <c r="T63" s="69">
        <v>70.66183476760132</v>
      </c>
      <c r="U63" s="69">
        <v>85.908235140680105</v>
      </c>
      <c r="V63" s="69">
        <v>99.283389999999997</v>
      </c>
      <c r="W63" s="64"/>
      <c r="X63" s="64"/>
      <c r="Y63" s="65"/>
      <c r="Z63" s="19"/>
      <c r="AA63" s="20"/>
      <c r="AB63" s="113"/>
      <c r="AC63" s="61" t="s">
        <v>197</v>
      </c>
      <c r="AD63" s="62" t="s">
        <v>233</v>
      </c>
      <c r="AE63" s="69" t="s">
        <v>233</v>
      </c>
      <c r="AF63" s="69">
        <v>70.66183476760132</v>
      </c>
      <c r="AG63" s="69">
        <v>85.908235140680105</v>
      </c>
      <c r="AH63" s="69">
        <v>99.283389999999997</v>
      </c>
      <c r="AI63" s="64"/>
      <c r="AJ63" s="64"/>
      <c r="AK63" s="65"/>
      <c r="AL63" s="19"/>
    </row>
    <row r="64" spans="1:53" ht="10.5" customHeight="1" x14ac:dyDescent="0.3">
      <c r="A64" s="55" t="s">
        <v>198</v>
      </c>
      <c r="B64" s="56" t="s">
        <v>37</v>
      </c>
      <c r="C64" s="58"/>
      <c r="D64" s="58"/>
      <c r="E64" s="59"/>
      <c r="F64" s="58"/>
      <c r="G64" s="59"/>
      <c r="H64" s="59"/>
      <c r="I64" s="60"/>
      <c r="J64" s="58"/>
      <c r="K64" s="58"/>
      <c r="L64" s="58"/>
      <c r="M64" s="58"/>
      <c r="N64" s="58" t="str">
        <f t="shared" si="4"/>
        <v/>
      </c>
      <c r="O64" s="58"/>
      <c r="P64" s="58"/>
      <c r="Q64" s="61" t="s">
        <v>199</v>
      </c>
      <c r="R64" s="62" t="s">
        <v>233</v>
      </c>
      <c r="S64" s="69"/>
      <c r="T64" s="69">
        <v>53.434442076300087</v>
      </c>
      <c r="U64" s="69">
        <v>75.164122935487001</v>
      </c>
      <c r="V64" s="69">
        <v>99.035539999999997</v>
      </c>
      <c r="W64" s="64"/>
      <c r="X64" s="64"/>
      <c r="Y64" s="65"/>
      <c r="Z64" s="19"/>
      <c r="AA64" s="20"/>
      <c r="AB64" s="114"/>
      <c r="AC64" s="61" t="s">
        <v>200</v>
      </c>
      <c r="AD64" s="62" t="s">
        <v>233</v>
      </c>
      <c r="AE64" s="69" t="s">
        <v>233</v>
      </c>
      <c r="AF64" s="69">
        <v>53.434442076300087</v>
      </c>
      <c r="AG64" s="69">
        <v>75.164122935487001</v>
      </c>
      <c r="AH64" s="69">
        <v>99.035539999999997</v>
      </c>
      <c r="AI64" s="64"/>
      <c r="AJ64" s="64"/>
      <c r="AK64" s="65"/>
      <c r="AL64" s="19"/>
    </row>
    <row r="65" spans="1:72" ht="10.5" customHeight="1" x14ac:dyDescent="0.3">
      <c r="A65" s="55" t="s">
        <v>201</v>
      </c>
      <c r="B65" s="56" t="s">
        <v>37</v>
      </c>
      <c r="C65" s="58"/>
      <c r="D65" s="58">
        <v>2010</v>
      </c>
      <c r="E65" s="59">
        <v>5.2784989184454334</v>
      </c>
      <c r="F65" s="58">
        <v>2008</v>
      </c>
      <c r="G65" s="59">
        <v>3.9020800000000002</v>
      </c>
      <c r="H65" s="59">
        <v>5.1980899999999997</v>
      </c>
      <c r="I65" s="60">
        <v>5.2784989184454334</v>
      </c>
      <c r="J65" s="58">
        <v>3.9020800000000002</v>
      </c>
      <c r="K65" s="58">
        <v>5.1980899999999997</v>
      </c>
      <c r="L65" s="58">
        <v>3.9020800000000002</v>
      </c>
      <c r="M65" s="58">
        <v>5.1980899999999997</v>
      </c>
      <c r="N65" s="58">
        <f t="shared" si="4"/>
        <v>2010</v>
      </c>
      <c r="O65" s="58"/>
      <c r="P65" s="58"/>
      <c r="Q65" s="78" t="s">
        <v>202</v>
      </c>
      <c r="R65" s="115" t="s">
        <v>236</v>
      </c>
      <c r="S65" s="81"/>
      <c r="T65" s="81">
        <v>5.3069172322955955</v>
      </c>
      <c r="U65" s="81">
        <v>4.3314699999999995</v>
      </c>
      <c r="V65" s="81">
        <v>5.5465</v>
      </c>
      <c r="W65" s="82"/>
      <c r="X65" s="82"/>
      <c r="Y65" s="83"/>
      <c r="Z65" s="19"/>
      <c r="AA65" s="20"/>
      <c r="AB65" s="48"/>
      <c r="AC65" s="78" t="s">
        <v>203</v>
      </c>
      <c r="AD65" s="115" t="s">
        <v>236</v>
      </c>
      <c r="AE65" s="81" t="s">
        <v>233</v>
      </c>
      <c r="AF65" s="81">
        <v>5.3069172322955955</v>
      </c>
      <c r="AG65" s="81">
        <v>4.3314699999999995</v>
      </c>
      <c r="AH65" s="81">
        <v>5.5465</v>
      </c>
      <c r="AI65" s="82"/>
      <c r="AJ65" s="82"/>
      <c r="AK65" s="83"/>
      <c r="AL65" s="19"/>
    </row>
    <row r="66" spans="1:72" s="116" customFormat="1" ht="10.5" customHeight="1" x14ac:dyDescent="0.3">
      <c r="A66" s="55"/>
      <c r="B66" s="58"/>
      <c r="C66" s="58"/>
      <c r="D66" s="58"/>
      <c r="E66" s="59"/>
      <c r="F66" s="58">
        <f>IF(C66="",B66,C66)</f>
        <v>0</v>
      </c>
      <c r="G66" s="59"/>
      <c r="H66" s="59"/>
      <c r="I66" s="60"/>
      <c r="J66" s="58"/>
      <c r="K66" s="58"/>
      <c r="L66" s="58"/>
      <c r="M66" s="58"/>
      <c r="N66" s="58"/>
      <c r="O66" s="58"/>
      <c r="P66" s="58"/>
      <c r="Q66" s="102"/>
      <c r="R66" s="87"/>
      <c r="S66" s="88"/>
      <c r="T66" s="88"/>
      <c r="U66" s="88"/>
      <c r="V66" s="88"/>
      <c r="W66" s="105"/>
      <c r="X66" s="105"/>
      <c r="Y66" s="106"/>
      <c r="Z66" s="19"/>
      <c r="AA66" s="20"/>
      <c r="AB66" s="48"/>
      <c r="AC66" s="102"/>
      <c r="AD66" s="87"/>
      <c r="AE66" s="88"/>
      <c r="AF66" s="88"/>
      <c r="AG66" s="88"/>
      <c r="AH66" s="88"/>
      <c r="AI66" s="105"/>
      <c r="AJ66" s="105"/>
      <c r="AK66" s="106"/>
      <c r="AL66" s="19"/>
      <c r="AM66" s="14"/>
      <c r="AN66" s="1"/>
      <c r="AO66" s="1"/>
      <c r="AP66" s="1"/>
      <c r="AQ66" s="1"/>
      <c r="AR66" s="1"/>
      <c r="AS66" s="4"/>
      <c r="AT66" s="4"/>
      <c r="AU66" s="4"/>
      <c r="AV66" s="4"/>
      <c r="AW66" s="4"/>
      <c r="AX66" s="4"/>
      <c r="AY66" s="4"/>
      <c r="AZ66" s="4"/>
      <c r="BA66" s="4"/>
      <c r="BB66" s="1"/>
      <c r="BC66" s="1"/>
      <c r="BD66" s="9"/>
      <c r="BE66" s="9"/>
      <c r="BF66" s="9"/>
      <c r="BG66" s="164"/>
      <c r="BH66" s="164"/>
      <c r="BI66" s="164"/>
      <c r="BJ66" s="164"/>
      <c r="BK66" s="164"/>
      <c r="BL66" s="164"/>
      <c r="BM66" s="164"/>
      <c r="BN66" s="164"/>
      <c r="BO66" s="164"/>
      <c r="BP66" s="164"/>
      <c r="BQ66" s="164"/>
      <c r="BR66" s="164"/>
      <c r="BS66" s="164"/>
    </row>
    <row r="67" spans="1:72" s="116" customFormat="1" ht="10.5" customHeight="1" x14ac:dyDescent="0.3">
      <c r="A67" s="55"/>
      <c r="B67" s="58"/>
      <c r="C67" s="58"/>
      <c r="D67" s="58"/>
      <c r="E67" s="59"/>
      <c r="F67" s="58">
        <f>IF(C67="",B67,C67)</f>
        <v>0</v>
      </c>
      <c r="G67" s="59"/>
      <c r="H67" s="59"/>
      <c r="I67" s="60"/>
      <c r="J67" s="58"/>
      <c r="K67" s="58"/>
      <c r="L67" s="58"/>
      <c r="M67" s="58"/>
      <c r="N67" s="58"/>
      <c r="O67" s="58"/>
      <c r="P67" s="58"/>
      <c r="Q67" s="50" t="s">
        <v>204</v>
      </c>
      <c r="R67" s="62"/>
      <c r="S67" s="69"/>
      <c r="T67" s="69"/>
      <c r="U67" s="69"/>
      <c r="V67" s="69"/>
      <c r="W67" s="64"/>
      <c r="X67" s="64"/>
      <c r="Y67" s="65"/>
      <c r="Z67" s="19"/>
      <c r="AA67" s="20"/>
      <c r="AB67" s="48"/>
      <c r="AC67" s="50" t="s">
        <v>205</v>
      </c>
      <c r="AD67" s="62"/>
      <c r="AE67" s="69"/>
      <c r="AF67" s="69"/>
      <c r="AG67" s="69"/>
      <c r="AH67" s="69"/>
      <c r="AI67" s="64"/>
      <c r="AJ67" s="64"/>
      <c r="AK67" s="65"/>
      <c r="AL67" s="19"/>
      <c r="AM67" s="14"/>
      <c r="AN67" s="1"/>
      <c r="AO67" s="1"/>
      <c r="AP67" s="1"/>
      <c r="AQ67" s="1"/>
      <c r="AR67" s="1"/>
      <c r="AS67" s="4"/>
      <c r="AT67" s="4"/>
      <c r="AU67" s="4"/>
      <c r="AV67" s="4"/>
      <c r="AW67" s="4"/>
      <c r="AX67" s="4"/>
      <c r="AY67" s="4"/>
      <c r="AZ67" s="4"/>
      <c r="BA67" s="4"/>
      <c r="BB67" s="1"/>
      <c r="BC67" s="1"/>
      <c r="BD67" s="9"/>
      <c r="BE67" s="9"/>
      <c r="BF67" s="9"/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  <c r="BR67" s="164"/>
      <c r="BS67" s="164"/>
    </row>
    <row r="68" spans="1:72" s="116" customFormat="1" ht="10.5" customHeight="1" x14ac:dyDescent="0.3">
      <c r="A68" s="55" t="s">
        <v>206</v>
      </c>
      <c r="B68" s="56" t="s">
        <v>37</v>
      </c>
      <c r="C68" s="58">
        <v>2015</v>
      </c>
      <c r="D68" s="58">
        <v>2014</v>
      </c>
      <c r="E68" s="59">
        <v>8.6655210063482606</v>
      </c>
      <c r="F68" s="58">
        <v>2009</v>
      </c>
      <c r="G68" s="59">
        <v>10.657032293872611</v>
      </c>
      <c r="H68" s="59">
        <v>10.764593192759538</v>
      </c>
      <c r="I68" s="60">
        <v>8.6655210063482606</v>
      </c>
      <c r="J68" s="58">
        <v>10.657032293872611</v>
      </c>
      <c r="K68" s="58">
        <v>10.764593192759538</v>
      </c>
      <c r="L68" s="58">
        <v>10.657032293872611</v>
      </c>
      <c r="M68" s="58">
        <v>10.764593192759538</v>
      </c>
      <c r="N68" s="58">
        <f t="shared" si="4"/>
        <v>2015</v>
      </c>
      <c r="O68" s="58"/>
      <c r="P68" s="58"/>
      <c r="Q68" s="61" t="s">
        <v>207</v>
      </c>
      <c r="R68" s="62" t="s">
        <v>232</v>
      </c>
      <c r="S68" s="69">
        <v>0.97752821760232789</v>
      </c>
      <c r="T68" s="69">
        <v>8.5689106835798619</v>
      </c>
      <c r="U68" s="69">
        <v>11.890895889092324</v>
      </c>
      <c r="V68" s="69">
        <v>9.4439870402037709</v>
      </c>
      <c r="W68" s="64"/>
      <c r="X68" s="64"/>
      <c r="Y68" s="65"/>
      <c r="Z68" s="19"/>
      <c r="AA68" s="20"/>
      <c r="AB68" s="48"/>
      <c r="AC68" s="61" t="s">
        <v>208</v>
      </c>
      <c r="AD68" s="62" t="s">
        <v>232</v>
      </c>
      <c r="AE68" s="69">
        <v>0.97752821760232789</v>
      </c>
      <c r="AF68" s="69">
        <v>8.5689106835798619</v>
      </c>
      <c r="AG68" s="69">
        <v>11.890895889092324</v>
      </c>
      <c r="AH68" s="69">
        <v>9.4439870402037709</v>
      </c>
      <c r="AI68" s="64"/>
      <c r="AJ68" s="64"/>
      <c r="AK68" s="65"/>
      <c r="AL68" s="19"/>
      <c r="AM68" s="14"/>
      <c r="AN68" s="1"/>
      <c r="AO68" s="1"/>
      <c r="AP68" s="1"/>
      <c r="AQ68" s="1"/>
      <c r="AR68" s="1"/>
      <c r="AS68" s="4"/>
      <c r="AT68" s="4"/>
      <c r="AU68" s="4"/>
      <c r="AV68" s="4"/>
      <c r="AW68" s="4"/>
      <c r="AX68" s="4"/>
      <c r="AY68" s="4"/>
      <c r="AZ68" s="4"/>
      <c r="BA68" s="4"/>
      <c r="BB68" s="1"/>
      <c r="BC68" s="1"/>
      <c r="BD68" s="9"/>
      <c r="BE68" s="9"/>
      <c r="BF68" s="9"/>
      <c r="BG68" s="164"/>
      <c r="BH68" s="164"/>
      <c r="BI68" s="164"/>
      <c r="BJ68" s="164"/>
      <c r="BK68" s="164"/>
      <c r="BL68" s="164"/>
      <c r="BM68" s="164"/>
      <c r="BN68" s="164"/>
      <c r="BO68" s="164"/>
      <c r="BP68" s="164"/>
      <c r="BQ68" s="164"/>
      <c r="BR68" s="164"/>
      <c r="BS68" s="164"/>
    </row>
    <row r="69" spans="1:72" s="116" customFormat="1" ht="10.5" customHeight="1" x14ac:dyDescent="0.3">
      <c r="A69" s="55" t="s">
        <v>209</v>
      </c>
      <c r="B69" s="56" t="s">
        <v>37</v>
      </c>
      <c r="C69" s="58">
        <v>2015</v>
      </c>
      <c r="D69" s="58">
        <v>2014</v>
      </c>
      <c r="E69" s="59">
        <v>0.41725843480867897</v>
      </c>
      <c r="F69" s="58"/>
      <c r="G69" s="59"/>
      <c r="H69" s="59"/>
      <c r="I69" s="60">
        <v>0.41725843480867897</v>
      </c>
      <c r="J69" s="58"/>
      <c r="K69" s="58"/>
      <c r="L69" s="58"/>
      <c r="M69" s="58"/>
      <c r="N69" s="58">
        <f t="shared" si="4"/>
        <v>2015</v>
      </c>
      <c r="O69" s="58"/>
      <c r="P69" s="58"/>
      <c r="Q69" s="61" t="s">
        <v>210</v>
      </c>
      <c r="R69" s="62" t="s">
        <v>232</v>
      </c>
      <c r="S69" s="69">
        <v>8.7238710117417053</v>
      </c>
      <c r="T69" s="69">
        <v>43.220477274304478</v>
      </c>
      <c r="U69" s="69">
        <v>43.439363558961233</v>
      </c>
      <c r="V69" s="69">
        <v>29.98788712661306</v>
      </c>
      <c r="W69" s="64"/>
      <c r="X69" s="64"/>
      <c r="Y69" s="65"/>
      <c r="Z69" s="19"/>
      <c r="AA69" s="20"/>
      <c r="AB69" s="48"/>
      <c r="AC69" s="61" t="s">
        <v>211</v>
      </c>
      <c r="AD69" s="62" t="s">
        <v>232</v>
      </c>
      <c r="AE69" s="69">
        <v>8.7238710117417053</v>
      </c>
      <c r="AF69" s="69">
        <v>43.220477274304478</v>
      </c>
      <c r="AG69" s="69">
        <v>43.439363558961233</v>
      </c>
      <c r="AH69" s="69">
        <v>29.98788712661306</v>
      </c>
      <c r="AI69" s="64"/>
      <c r="AJ69" s="64"/>
      <c r="AK69" s="65"/>
      <c r="AL69" s="19"/>
      <c r="AM69" s="14"/>
      <c r="AN69" s="1"/>
      <c r="AO69" s="1"/>
      <c r="AP69" s="1"/>
      <c r="AQ69" s="1"/>
      <c r="AR69" s="1"/>
      <c r="AS69" s="4"/>
      <c r="AT69" s="4"/>
      <c r="AU69" s="4"/>
      <c r="AV69" s="4"/>
      <c r="AW69" s="4"/>
      <c r="AX69" s="4"/>
      <c r="AY69" s="4"/>
      <c r="AZ69" s="4"/>
      <c r="BA69" s="4"/>
      <c r="BB69" s="1"/>
      <c r="BC69" s="1"/>
      <c r="BD69" s="9"/>
      <c r="BE69" s="9"/>
      <c r="BF69" s="9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</row>
    <row r="70" spans="1:72" s="116" customFormat="1" ht="10.5" customHeight="1" x14ac:dyDescent="0.3">
      <c r="A70" s="55" t="s">
        <v>212</v>
      </c>
      <c r="B70" s="56" t="s">
        <v>37</v>
      </c>
      <c r="C70" s="58">
        <v>2015</v>
      </c>
      <c r="D70" s="58">
        <v>2014</v>
      </c>
      <c r="E70" s="59">
        <v>23.186827755306151</v>
      </c>
      <c r="F70" s="58">
        <v>2010</v>
      </c>
      <c r="G70" s="59">
        <v>28.704589093948119</v>
      </c>
      <c r="H70" s="59">
        <v>40.387747188832876</v>
      </c>
      <c r="I70" s="60">
        <v>23.186827755306151</v>
      </c>
      <c r="J70" s="58">
        <v>28.704589093948119</v>
      </c>
      <c r="K70" s="58">
        <v>40.387747188832876</v>
      </c>
      <c r="L70" s="58">
        <v>28.704589093948119</v>
      </c>
      <c r="M70" s="58">
        <v>40.387747188832876</v>
      </c>
      <c r="N70" s="58">
        <f t="shared" si="4"/>
        <v>2015</v>
      </c>
      <c r="O70" s="58"/>
      <c r="P70" s="58"/>
      <c r="Q70" s="61" t="s">
        <v>213</v>
      </c>
      <c r="R70" s="62" t="s">
        <v>232</v>
      </c>
      <c r="S70" s="69">
        <v>0.12332768791843322</v>
      </c>
      <c r="T70" s="69">
        <v>23.291844304417065</v>
      </c>
      <c r="U70" s="69">
        <v>27.998892037461584</v>
      </c>
      <c r="V70" s="69">
        <v>34.507235703766696</v>
      </c>
      <c r="W70" s="64"/>
      <c r="X70" s="64"/>
      <c r="Y70" s="65"/>
      <c r="Z70" s="19"/>
      <c r="AA70" s="20"/>
      <c r="AB70" s="48"/>
      <c r="AC70" s="61" t="s">
        <v>214</v>
      </c>
      <c r="AD70" s="62" t="s">
        <v>232</v>
      </c>
      <c r="AE70" s="69">
        <v>0.12332768791843322</v>
      </c>
      <c r="AF70" s="69">
        <v>23.291844304417065</v>
      </c>
      <c r="AG70" s="69">
        <v>27.998892037461584</v>
      </c>
      <c r="AH70" s="69">
        <v>34.507235703766696</v>
      </c>
      <c r="AI70" s="64"/>
      <c r="AJ70" s="64"/>
      <c r="AK70" s="65"/>
      <c r="AL70" s="19"/>
      <c r="AM70" s="14"/>
      <c r="AN70" s="1"/>
      <c r="AO70" s="1"/>
      <c r="AP70" s="1"/>
      <c r="AQ70" s="1"/>
      <c r="AR70" s="1"/>
      <c r="AS70" s="4"/>
      <c r="AT70" s="4"/>
      <c r="AU70" s="4"/>
      <c r="AV70" s="4"/>
      <c r="AW70" s="4"/>
      <c r="AX70" s="4"/>
      <c r="AY70" s="4"/>
      <c r="AZ70" s="4"/>
      <c r="BA70" s="4"/>
      <c r="BB70" s="1"/>
      <c r="BC70" s="1"/>
      <c r="BD70" s="9"/>
      <c r="BE70" s="9"/>
      <c r="BF70" s="9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</row>
    <row r="71" spans="1:72" s="116" customFormat="1" ht="10.5" customHeight="1" x14ac:dyDescent="0.3">
      <c r="A71" s="55" t="s">
        <v>215</v>
      </c>
      <c r="B71" s="56" t="s">
        <v>37</v>
      </c>
      <c r="C71" s="58">
        <v>2014</v>
      </c>
      <c r="D71" s="58">
        <v>2009</v>
      </c>
      <c r="E71" s="59">
        <v>1.2227645659156234</v>
      </c>
      <c r="F71" s="58">
        <v>2009</v>
      </c>
      <c r="G71" s="59">
        <v>3.0858140598000001</v>
      </c>
      <c r="H71" s="59">
        <v>11.3564048427</v>
      </c>
      <c r="I71" s="60">
        <v>1.2227645659156234</v>
      </c>
      <c r="J71" s="58">
        <v>3.0858140598000001</v>
      </c>
      <c r="K71" s="58">
        <v>11.3564048427</v>
      </c>
      <c r="L71" s="58">
        <v>3.0858140598000001</v>
      </c>
      <c r="M71" s="58">
        <v>11.3564048427</v>
      </c>
      <c r="N71" s="58">
        <f t="shared" si="4"/>
        <v>2014</v>
      </c>
      <c r="O71" s="58"/>
      <c r="P71" s="58"/>
      <c r="Q71" s="61" t="s">
        <v>216</v>
      </c>
      <c r="R71" s="62" t="s">
        <v>235</v>
      </c>
      <c r="S71" s="69">
        <v>9.1868453934070775</v>
      </c>
      <c r="T71" s="69">
        <v>1.1115760097588914</v>
      </c>
      <c r="U71" s="69">
        <v>2.9972196865535756</v>
      </c>
      <c r="V71" s="69">
        <v>11.573965025048556</v>
      </c>
      <c r="W71" s="64"/>
      <c r="X71" s="64"/>
      <c r="Y71" s="65"/>
      <c r="Z71" s="19"/>
      <c r="AA71" s="20"/>
      <c r="AB71" s="48"/>
      <c r="AC71" s="61" t="s">
        <v>217</v>
      </c>
      <c r="AD71" s="62" t="s">
        <v>235</v>
      </c>
      <c r="AE71" s="69">
        <v>9.1868453934070775</v>
      </c>
      <c r="AF71" s="69">
        <v>1.1115760097588914</v>
      </c>
      <c r="AG71" s="69">
        <v>2.9972196865535756</v>
      </c>
      <c r="AH71" s="69">
        <v>11.573965025048556</v>
      </c>
      <c r="AI71" s="64"/>
      <c r="AJ71" s="64"/>
      <c r="AK71" s="65"/>
      <c r="AL71" s="19"/>
      <c r="AM71" s="14"/>
      <c r="AN71" s="1"/>
      <c r="AO71" s="1"/>
      <c r="AP71" s="1"/>
      <c r="AQ71" s="1"/>
      <c r="AR71" s="1"/>
      <c r="AS71" s="4"/>
      <c r="AT71" s="4"/>
      <c r="AU71" s="4"/>
      <c r="AV71" s="4"/>
      <c r="AW71" s="4"/>
      <c r="AX71" s="4"/>
      <c r="AY71" s="4"/>
      <c r="AZ71" s="4"/>
      <c r="BA71" s="4"/>
      <c r="BB71" s="1"/>
      <c r="BC71" s="1"/>
      <c r="BD71" s="9"/>
      <c r="BE71" s="9"/>
      <c r="BF71" s="9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</row>
    <row r="72" spans="1:72" s="116" customFormat="1" ht="10.5" customHeight="1" thickBot="1" x14ac:dyDescent="0.35">
      <c r="A72" s="49"/>
      <c r="B72" s="86"/>
      <c r="C72" s="86"/>
      <c r="D72" s="86"/>
      <c r="E72" s="86"/>
      <c r="F72" s="86"/>
      <c r="G72" s="58"/>
      <c r="H72" s="58"/>
      <c r="I72" s="58"/>
      <c r="J72" s="58"/>
      <c r="K72" s="58"/>
      <c r="L72" s="58"/>
      <c r="M72" s="58"/>
      <c r="N72" s="58" t="str">
        <f t="shared" si="4"/>
        <v/>
      </c>
      <c r="O72" s="58"/>
      <c r="P72" s="58"/>
      <c r="Q72" s="117"/>
      <c r="R72" s="118"/>
      <c r="S72" s="119"/>
      <c r="T72" s="119"/>
      <c r="U72" s="120"/>
      <c r="V72" s="120"/>
      <c r="W72" s="121"/>
      <c r="X72" s="121"/>
      <c r="Y72" s="122"/>
      <c r="Z72" s="19"/>
      <c r="AA72" s="20"/>
      <c r="AB72" s="48"/>
      <c r="AC72" s="117"/>
      <c r="AD72" s="118"/>
      <c r="AE72" s="119"/>
      <c r="AF72" s="119"/>
      <c r="AG72" s="120"/>
      <c r="AH72" s="120"/>
      <c r="AI72" s="121"/>
      <c r="AJ72" s="121"/>
      <c r="AK72" s="122"/>
      <c r="AL72" s="19"/>
      <c r="AM72" s="14"/>
      <c r="AN72" s="1"/>
      <c r="AO72" s="1"/>
      <c r="AP72" s="1"/>
      <c r="AQ72" s="1"/>
      <c r="AR72" s="1"/>
      <c r="AS72" s="4"/>
      <c r="AT72" s="4"/>
      <c r="AU72" s="4"/>
      <c r="AV72" s="4"/>
      <c r="AW72" s="4"/>
      <c r="AX72" s="4"/>
      <c r="AY72" s="4"/>
      <c r="AZ72" s="4"/>
      <c r="BA72" s="4"/>
      <c r="BB72" s="1"/>
      <c r="BC72" s="1"/>
      <c r="BD72" s="9"/>
      <c r="BE72" s="9"/>
      <c r="BF72" s="9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4"/>
      <c r="BR72" s="164"/>
      <c r="BS72" s="164"/>
    </row>
    <row r="73" spans="1:72" s="116" customFormat="1" ht="13.5" customHeight="1" thickTop="1" x14ac:dyDescent="0.3">
      <c r="A73" s="49"/>
      <c r="B73" s="86"/>
      <c r="C73" s="86"/>
      <c r="D73" s="86"/>
      <c r="E73" s="86"/>
      <c r="F73" s="86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123" t="s">
        <v>218</v>
      </c>
      <c r="R73" s="124"/>
      <c r="S73" s="125"/>
      <c r="T73" s="126"/>
      <c r="U73" s="126"/>
      <c r="V73" s="127"/>
      <c r="W73" s="128" t="s">
        <v>219</v>
      </c>
      <c r="X73" s="173" t="s">
        <v>220</v>
      </c>
      <c r="Y73" s="173"/>
      <c r="Z73" s="19"/>
      <c r="AA73" s="20"/>
      <c r="AB73" s="48"/>
      <c r="AC73" s="129" t="s">
        <v>221</v>
      </c>
      <c r="AD73" s="124"/>
      <c r="AE73" s="125"/>
      <c r="AF73" s="126"/>
      <c r="AG73" s="126"/>
      <c r="AI73" s="128" t="s">
        <v>222</v>
      </c>
      <c r="AJ73" s="174" t="s">
        <v>223</v>
      </c>
      <c r="AK73" s="174"/>
      <c r="AL73" s="19"/>
      <c r="AM73" s="14"/>
      <c r="AN73" s="1"/>
      <c r="AO73" s="1"/>
      <c r="AP73" s="1"/>
      <c r="AQ73" s="1"/>
      <c r="AR73" s="1"/>
      <c r="AS73" s="4"/>
      <c r="AT73" s="4"/>
      <c r="AU73" s="4"/>
      <c r="AV73" s="4"/>
      <c r="AW73" s="4"/>
      <c r="AX73" s="4"/>
      <c r="AY73" s="4"/>
      <c r="AZ73" s="4"/>
      <c r="BA73" s="4"/>
      <c r="BB73" s="1"/>
      <c r="BC73" s="1"/>
      <c r="BD73" s="9"/>
      <c r="BE73" s="9"/>
      <c r="BF73" s="9"/>
      <c r="BG73" s="164"/>
      <c r="BH73" s="164"/>
      <c r="BI73" s="164"/>
      <c r="BJ73" s="164"/>
      <c r="BK73" s="164"/>
      <c r="BL73" s="164"/>
      <c r="BM73" s="164"/>
      <c r="BN73" s="164"/>
      <c r="BO73" s="164"/>
      <c r="BP73" s="164"/>
      <c r="BQ73" s="164"/>
      <c r="BR73" s="164"/>
      <c r="BS73" s="164"/>
    </row>
    <row r="74" spans="1:72" s="116" customFormat="1" ht="11.1" customHeight="1" x14ac:dyDescent="0.3">
      <c r="A74" s="49"/>
      <c r="B74" s="86"/>
      <c r="C74" s="86"/>
      <c r="D74" s="86"/>
      <c r="E74" s="86"/>
      <c r="F74" s="86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130" t="s">
        <v>224</v>
      </c>
      <c r="R74" s="131"/>
      <c r="S74" s="132"/>
      <c r="T74" s="132"/>
      <c r="U74" s="132"/>
      <c r="V74" s="133"/>
      <c r="W74" s="134"/>
      <c r="X74" s="135"/>
      <c r="Y74" s="135"/>
      <c r="Z74" s="19"/>
      <c r="AA74" s="20"/>
      <c r="AB74" s="48"/>
      <c r="AC74" s="136" t="s">
        <v>225</v>
      </c>
      <c r="AD74" s="131"/>
      <c r="AE74" s="132"/>
      <c r="AF74" s="132"/>
      <c r="AG74" s="132"/>
      <c r="AH74" s="133"/>
      <c r="AI74" s="134"/>
      <c r="AJ74" s="135"/>
      <c r="AK74" s="135"/>
      <c r="AL74" s="19"/>
      <c r="AM74" s="14"/>
      <c r="AN74" s="1"/>
      <c r="AO74" s="1"/>
      <c r="AP74" s="1"/>
      <c r="AQ74" s="1"/>
      <c r="AR74" s="1"/>
      <c r="AS74" s="4"/>
      <c r="AT74" s="4"/>
      <c r="AU74" s="4"/>
      <c r="AV74" s="4"/>
      <c r="AW74" s="4"/>
      <c r="AX74" s="4"/>
      <c r="AY74" s="4"/>
      <c r="AZ74" s="4"/>
      <c r="BA74" s="4"/>
      <c r="BB74" s="1"/>
      <c r="BC74" s="1"/>
      <c r="BD74" s="9"/>
      <c r="BE74" s="9"/>
      <c r="BF74" s="9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</row>
    <row r="75" spans="1:72" s="141" customFormat="1" ht="11.1" customHeight="1" x14ac:dyDescent="0.2">
      <c r="A75" s="49"/>
      <c r="B75" s="86"/>
      <c r="C75" s="86"/>
      <c r="D75" s="86"/>
      <c r="E75" s="86"/>
      <c r="F75" s="86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137" t="s">
        <v>226</v>
      </c>
      <c r="R75" s="138"/>
      <c r="S75" s="138"/>
      <c r="T75" s="138"/>
      <c r="U75" s="139"/>
      <c r="V75" s="139"/>
      <c r="W75" s="140"/>
      <c r="AA75" s="142"/>
      <c r="AC75" s="137" t="s">
        <v>227</v>
      </c>
      <c r="AD75" s="138"/>
      <c r="AE75" s="138"/>
      <c r="AF75" s="138"/>
      <c r="AG75" s="139"/>
      <c r="AH75" s="139"/>
      <c r="AI75" s="140"/>
      <c r="AM75" s="142"/>
      <c r="AN75" s="165"/>
      <c r="AO75" s="165"/>
      <c r="AP75" s="165"/>
      <c r="AQ75" s="166"/>
      <c r="AR75" s="166"/>
      <c r="AS75" s="167"/>
      <c r="AT75" s="167"/>
      <c r="AU75" s="167"/>
      <c r="AV75" s="167"/>
      <c r="AW75" s="167"/>
      <c r="AX75" s="167"/>
      <c r="AY75" s="168"/>
      <c r="AZ75" s="168"/>
      <c r="BA75" s="168"/>
      <c r="BB75" s="165"/>
      <c r="BC75" s="165"/>
      <c r="BD75" s="169"/>
      <c r="BE75" s="169"/>
      <c r="BF75" s="169"/>
      <c r="BG75" s="170"/>
      <c r="BH75" s="170"/>
      <c r="BI75" s="170"/>
      <c r="BJ75" s="170"/>
      <c r="BK75" s="170"/>
      <c r="BL75" s="170"/>
      <c r="BM75" s="170"/>
      <c r="BN75" s="170"/>
      <c r="BO75" s="170"/>
      <c r="BP75" s="170"/>
      <c r="BQ75" s="170"/>
      <c r="BR75" s="170"/>
      <c r="BS75" s="170"/>
      <c r="BT75" s="143"/>
    </row>
    <row r="76" spans="1:72" s="141" customFormat="1" ht="10.5" customHeight="1" x14ac:dyDescent="0.2">
      <c r="A76" s="49"/>
      <c r="B76" s="86"/>
      <c r="C76" s="86"/>
      <c r="D76" s="86"/>
      <c r="E76" s="86"/>
      <c r="F76" s="86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137" t="s">
        <v>228</v>
      </c>
      <c r="R76" s="143"/>
      <c r="S76" s="143"/>
      <c r="T76" s="143"/>
      <c r="AA76" s="142"/>
      <c r="AC76" s="137" t="s">
        <v>229</v>
      </c>
      <c r="AD76" s="143"/>
      <c r="AE76" s="143"/>
      <c r="AF76" s="143"/>
      <c r="AM76" s="142"/>
      <c r="AN76" s="165"/>
      <c r="AO76" s="165"/>
      <c r="AP76" s="165"/>
      <c r="AQ76" s="165"/>
      <c r="AR76" s="165"/>
      <c r="AS76" s="168"/>
      <c r="AT76" s="168"/>
      <c r="AU76" s="168"/>
      <c r="AV76" s="168"/>
      <c r="AW76" s="168"/>
      <c r="AX76" s="168"/>
      <c r="AY76" s="168"/>
      <c r="AZ76" s="168"/>
      <c r="BA76" s="168"/>
      <c r="BB76" s="165"/>
      <c r="BC76" s="165"/>
      <c r="BD76" s="169"/>
      <c r="BE76" s="169"/>
      <c r="BF76" s="169"/>
      <c r="BG76" s="170"/>
      <c r="BH76" s="170"/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43"/>
    </row>
    <row r="77" spans="1:72" x14ac:dyDescent="0.25">
      <c r="A77" s="49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49"/>
      <c r="P77" s="49"/>
    </row>
    <row r="78" spans="1:72" x14ac:dyDescent="0.25">
      <c r="A78" s="49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49"/>
      <c r="P78" s="49"/>
    </row>
    <row r="79" spans="1:72" x14ac:dyDescent="0.25">
      <c r="A79" s="49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49"/>
      <c r="P79" s="49"/>
    </row>
    <row r="80" spans="1:72" x14ac:dyDescent="0.25">
      <c r="A80" s="49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49"/>
      <c r="P80" s="49"/>
    </row>
    <row r="81" spans="1:16" x14ac:dyDescent="0.25">
      <c r="A81" s="49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49"/>
      <c r="P81" s="49"/>
    </row>
    <row r="82" spans="1:16" x14ac:dyDescent="0.25">
      <c r="A82" s="49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49"/>
      <c r="P82" s="49"/>
    </row>
    <row r="83" spans="1:16" x14ac:dyDescent="0.25">
      <c r="A83" s="49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49"/>
      <c r="P83" s="49"/>
    </row>
  </sheetData>
  <mergeCells count="6">
    <mergeCell ref="Q4:Y4"/>
    <mergeCell ref="AC4:AK4"/>
    <mergeCell ref="Q5:Y5"/>
    <mergeCell ref="AC5:AK5"/>
    <mergeCell ref="X73:Y73"/>
    <mergeCell ref="AJ73:AK7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macro_HSR">
                <anchor moveWithCells="1">
                  <from>
                    <xdr:col>0</xdr:col>
                    <xdr:colOff>123825</xdr:colOff>
                    <xdr:row>0</xdr:row>
                    <xdr:rowOff>152400</xdr:rowOff>
                  </from>
                  <to>
                    <xdr:col>16</xdr:col>
                    <xdr:colOff>790575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LBY</vt:lpstr>
      <vt:lpstr>DATA_F</vt:lpstr>
      <vt:lpstr>LBY!Impression_des_titres</vt:lpstr>
      <vt:lpstr>LBY!Zone_d_impression</vt:lpstr>
    </vt:vector>
  </TitlesOfParts>
  <Company>AfDB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KADISHA, MBIYA H. K.</dc:creator>
  <cp:lastModifiedBy>KADISHA, MBIYA H. K.</cp:lastModifiedBy>
  <cp:lastPrinted>2018-06-12T10:00:59Z</cp:lastPrinted>
  <dcterms:created xsi:type="dcterms:W3CDTF">2018-06-10T15:09:03Z</dcterms:created>
  <dcterms:modified xsi:type="dcterms:W3CDTF">2018-06-12T10:01:38Z</dcterms:modified>
</cp:coreProperties>
</file>